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480" tabRatio="243" activeTab="0"/>
  </bookViews>
  <sheets>
    <sheet name="現況報告書" sheetId="1" r:id="rId1"/>
    <sheet name="総括表" sheetId="2" r:id="rId2"/>
    <sheet name="事業リスト" sheetId="3" r:id="rId3"/>
  </sheets>
  <definedNames>
    <definedName name="_xlnm.Print_Area" localSheetId="0">'現況報告書'!$A$1:$BL$453</definedName>
    <definedName name="_xlnm.Print_Area" localSheetId="1">'総括表'!$A$1:$BI$71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<sst xmlns="http://schemas.openxmlformats.org/spreadsheetml/2006/main" count="1420" uniqueCount="747">
  <si>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</si>
  <si>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</si>
  <si>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</si>
  <si>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</si>
  <si>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</si>
  <si>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</si>
  <si>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</si>
  <si>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</si>
  <si>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</si>
  <si>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</si>
  <si>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</si>
  <si>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</si>
  <si>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</si>
  <si>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</si>
  <si>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</si>
  <si>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</si>
  <si>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</si>
  <si>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</si>
  <si>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</si>
  <si>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</si>
  <si>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</si>
  <si>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</si>
  <si>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</si>
  <si>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</si>
  <si>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</si>
  <si>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</si>
  <si>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</si>
  <si>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</si>
  <si>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</si>
  <si>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</si>
  <si>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</si>
  <si>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</si>
  <si>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</si>
  <si>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</si>
  <si>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</si>
  <si>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</si>
  <si>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</si>
  <si>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</si>
  <si>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</si>
  <si>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</si>
  <si>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</si>
  <si>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</si>
  <si>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</si>
  <si>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</si>
  <si>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</si>
  <si>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</si>
  <si>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</si>
  <si>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</si>
  <si>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</si>
  <si>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</si>
  <si>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</si>
  <si>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</si>
  <si>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</si>
  <si>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</si>
  <si>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</si>
  <si>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</si>
  <si>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</si>
  <si>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</si>
  <si>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</si>
  <si>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</si>
  <si>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</si>
  <si>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</si>
  <si>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</si>
  <si>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</si>
  <si>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</si>
  <si>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</si>
  <si>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</si>
  <si>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</si>
  <si>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</si>
  <si>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</si>
  <si>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</si>
  <si>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</si>
  <si>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</si>
  <si>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</si>
  <si>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</si>
  <si>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</si>
  <si>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</si>
  <si>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</si>
  <si>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</si>
  <si>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</si>
  <si>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</si>
  <si>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</si>
  <si>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</si>
  <si>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</si>
  <si>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</si>
  <si>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</si>
  <si>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</si>
  <si>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</si>
  <si>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</si>
  <si>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</si>
  <si>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</si>
  <si>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</si>
  <si>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</si>
  <si>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</si>
  <si>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</si>
  <si>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</si>
  <si>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</si>
  <si>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</si>
  <si>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</si>
  <si>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</si>
  <si>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</si>
  <si>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</si>
  <si>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</si>
  <si>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</si>
  <si>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</si>
  <si>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</si>
  <si>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</si>
  <si>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</si>
  <si>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</si>
  <si>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</si>
  <si>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</si>
  <si>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</si>
  <si>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</si>
  <si>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</si>
  <si>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</si>
  <si>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</si>
  <si>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</si>
  <si>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</si>
  <si>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</si>
  <si>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</si>
  <si>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</si>
  <si>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</si>
  <si>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</si>
  <si>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</si>
  <si>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</si>
  <si>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</si>
  <si>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</si>
  <si>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</si>
  <si>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</si>
  <si>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</si>
  <si>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</si>
  <si>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</si>
  <si>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</si>
  <si>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</si>
  <si>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</si>
  <si>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</si>
  <si>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</si>
  <si>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</si>
  <si>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</si>
  <si>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</si>
  <si>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</si>
  <si>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</si>
  <si>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</si>
  <si>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</si>
  <si>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</si>
  <si>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</si>
  <si>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</si>
  <si>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</si>
  <si>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</si>
  <si>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</si>
  <si>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</si>
  <si>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</si>
  <si>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</si>
  <si>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</si>
  <si>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</si>
  <si>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</si>
  <si>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</si>
  <si>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</si>
  <si>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</si>
  <si>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</si>
  <si>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</si>
  <si>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</si>
  <si>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</si>
  <si>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</si>
  <si>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</si>
  <si>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</si>
  <si>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</si>
  <si>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</si>
  <si>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</si>
  <si>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</si>
  <si>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</si>
  <si>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</si>
  <si>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</si>
  <si>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</si>
  <si>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</si>
  <si>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</si>
  <si>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</si>
  <si>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</si>
  <si>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</si>
  <si>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</si>
  <si>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</si>
  <si>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</si>
  <si>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</si>
  <si>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</si>
  <si>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</si>
  <si>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</si>
  <si>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</si>
  <si>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</si>
  <si>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</si>
  <si>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</si>
  <si>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</si>
  <si>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</si>
  <si>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</si>
  <si>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</si>
  <si>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</si>
  <si>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</si>
  <si>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</si>
  <si>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</si>
  <si>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</si>
  <si>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</si>
  <si>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</si>
  <si>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</si>
  <si>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</si>
  <si>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</si>
  <si>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</si>
  <si>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</si>
  <si>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</si>
  <si>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</si>
  <si>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</si>
  <si>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</si>
  <si>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</si>
  <si>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</si>
  <si>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</si>
  <si>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</si>
  <si>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</si>
  <si>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</si>
  <si>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</si>
  <si>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</si>
  <si>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</si>
  <si>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</si>
  <si>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</si>
  <si>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</si>
  <si>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</si>
  <si>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</si>
  <si>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</si>
  <si>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</si>
  <si>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</si>
  <si>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</si>
  <si>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</si>
  <si>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</si>
  <si>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</si>
  <si>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</si>
  <si>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</si>
  <si>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</si>
  <si>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</si>
  <si>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</si>
  <si>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</si>
  <si>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</si>
  <si>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</si>
  <si>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</si>
  <si>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</si>
  <si>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</si>
  <si>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</si>
  <si>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</si>
  <si>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</si>
  <si>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</si>
  <si>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</si>
  <si>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</si>
  <si>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</si>
  <si>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</si>
  <si>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</si>
  <si>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</si>
  <si>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</si>
  <si>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</si>
  <si>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</si>
  <si>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</si>
  <si>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</si>
  <si>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</si>
  <si>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</si>
  <si>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</si>
  <si>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</si>
  <si>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</si>
  <si>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</si>
  <si>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</si>
  <si>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</si>
  <si>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</si>
  <si>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</si>
  <si>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</si>
  <si>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</si>
  <si>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</si>
  <si>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</si>
  <si>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</si>
  <si>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</si>
  <si>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</si>
  <si>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</si>
  <si>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</si>
  <si>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</si>
  <si>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</si>
  <si>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</si>
  <si>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</si>
  <si>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</si>
  <si>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</si>
  <si>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</si>
  <si>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</si>
  <si>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</si>
  <si>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</si>
  <si>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</si>
  <si>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</si>
  <si>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</si>
  <si>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</si>
  <si>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</si>
  <si>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</si>
  <si>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</si>
  <si>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</si>
  <si>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</si>
  <si>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</si>
  <si>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</si>
  <si>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</si>
  <si>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</si>
  <si>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</si>
  <si>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</si>
  <si>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</si>
  <si>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</si>
  <si>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</si>
  <si>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</si>
  <si>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</si>
  <si>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</si>
  <si>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</si>
  <si>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</si>
  <si>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</si>
  <si>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</si>
  <si>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</si>
  <si>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</si>
  <si>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</si>
  <si>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</si>
  <si>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</si>
  <si>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</si>
  <si>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</si>
  <si>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</si>
  <si>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</si>
  <si>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</si>
  <si>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</si>
  <si>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</si>
  <si>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</si>
  <si>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</si>
  <si>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</si>
  <si>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</si>
  <si>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</si>
  <si>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</si>
  <si>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</si>
  <si>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</si>
  <si>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</si>
  <si>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</si>
  <si>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</si>
  <si>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</si>
  <si>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</si>
  <si>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</si>
  <si>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</si>
  <si>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</si>
  <si>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</si>
  <si>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</si>
  <si>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</si>
  <si>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</si>
  <si>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</si>
  <si>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</si>
  <si>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</si>
  <si>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</si>
  <si>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</si>
  <si>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</si>
  <si>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</si>
  <si>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</si>
  <si>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</si>
  <si>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</si>
  <si>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</si>
  <si>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</si>
  <si>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</si>
  <si>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</si>
  <si>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</si>
  <si>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</si>
  <si>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</si>
  <si>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</si>
  <si>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</si>
  <si>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</si>
  <si>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</si>
  <si>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</si>
  <si>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</si>
  <si>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</si>
  <si>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</si>
  <si>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</si>
  <si>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</si>
  <si>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</si>
  <si>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</si>
  <si>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</si>
  <si>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</si>
  <si>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</si>
  <si>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</si>
  <si>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</si>
  <si>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</si>
  <si>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</si>
  <si>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</si>
  <si>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</si>
  <si>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社会福祉法人
山形県社会福祉事業団</t>
  </si>
  <si>
    <t>http://www.ysj.or.jp</t>
  </si>
  <si>
    <t>990</t>
  </si>
  <si>
    <t>0041</t>
  </si>
  <si>
    <t>山形市緑町一丁目9番30号</t>
  </si>
  <si>
    <t>023</t>
  </si>
  <si>
    <t>623</t>
  </si>
  <si>
    <t>9127</t>
  </si>
  <si>
    <t>yamagata@ysj.or.jp</t>
  </si>
  <si>
    <t>昭和40年8月11日</t>
  </si>
  <si>
    <t>佐藤　護</t>
  </si>
  <si>
    <t>非公表</t>
  </si>
  <si>
    <t>専任</t>
  </si>
  <si>
    <t>平成26年4月1日</t>
  </si>
  <si>
    <t>松濤荘</t>
  </si>
  <si>
    <t>寿泉荘</t>
  </si>
  <si>
    <t>福寿荘</t>
  </si>
  <si>
    <t>大寿荘</t>
  </si>
  <si>
    <t>明鏡荘</t>
  </si>
  <si>
    <t>公表</t>
  </si>
  <si>
    <t>遊佐町菅里字菅野南山7番地1</t>
  </si>
  <si>
    <t>長井市今泉1857番地</t>
  </si>
  <si>
    <t xml:space="preserve"> 真室川町大字木ノ下1101番1</t>
  </si>
  <si>
    <t xml:space="preserve"> 大江町大字藤田839番地1</t>
  </si>
  <si>
    <t>米沢市三沢26100番地の14</t>
  </si>
  <si>
    <t>鶴峰園</t>
  </si>
  <si>
    <t>吹浦荘</t>
  </si>
  <si>
    <t>遊佐町菅里字菅野南山21番地14</t>
  </si>
  <si>
    <t>慈丘園</t>
  </si>
  <si>
    <t>総合ｺﾛﾆｰ希望が丘</t>
  </si>
  <si>
    <t>河北町谷地己56番地の8</t>
  </si>
  <si>
    <t>梓園短期入所事業</t>
  </si>
  <si>
    <t>米沢市三沢26100番地の14</t>
  </si>
  <si>
    <t>吹浦荘短期入所事業</t>
  </si>
  <si>
    <t>遊佐町菅里字菅野南山21番地14</t>
  </si>
  <si>
    <t>慈丘園短期入所事業</t>
  </si>
  <si>
    <t>鶴岡市下川字窪畑183番地5</t>
  </si>
  <si>
    <t>希望が丘短期入所事業</t>
  </si>
  <si>
    <t xml:space="preserve"> 川西町大字下小松2045番地の20</t>
  </si>
  <si>
    <t>みやま荘共同生活事業所</t>
  </si>
  <si>
    <t>ういんず</t>
  </si>
  <si>
    <t>鶴岡市湯田川字中田35番地1</t>
  </si>
  <si>
    <t>泉荘共同生活事業所</t>
  </si>
  <si>
    <t>ﾜｰｸｼｮｯﾌﾟ明星園共同生活事業所</t>
  </si>
  <si>
    <t>吹浦荘遊佐共同生活事業所</t>
  </si>
  <si>
    <t>吹浦荘酒田共同生活事業所</t>
  </si>
  <si>
    <t>慈丘園共同生活事業所</t>
  </si>
  <si>
    <t>希望が丘東置賜共同生活事業所</t>
  </si>
  <si>
    <t>希望が丘西置賜共同生活事業所</t>
  </si>
  <si>
    <t>希望が丘川西共同生活事業所</t>
  </si>
  <si>
    <t>希望が丘米沢共同生活事業所</t>
  </si>
  <si>
    <t>生活介護事業所おおやま</t>
  </si>
  <si>
    <t>就労継続支援B型事業所のどか</t>
  </si>
  <si>
    <t>多機能型事業所ﾃﾞｲｻﾎﾟｰﾄまつかぜ</t>
  </si>
  <si>
    <t>多機能型事業所ﾜｰｸｼｮｯﾌﾟ明星園</t>
  </si>
  <si>
    <t>多機能型事業所つばさ</t>
  </si>
  <si>
    <t>多機能型事業所まある</t>
  </si>
  <si>
    <t>多機能型事業所ふれんず</t>
  </si>
  <si>
    <t>多機能型事業所だいまち</t>
  </si>
  <si>
    <t>あずさ</t>
  </si>
  <si>
    <t>ゆあーず</t>
  </si>
  <si>
    <t>あおぞら</t>
  </si>
  <si>
    <t>おきたま</t>
  </si>
  <si>
    <t>河北町谷地己56番地の8</t>
  </si>
  <si>
    <t>鶴岡市下清水字打越4番地1</t>
  </si>
  <si>
    <t>酒田市北新橋一丁目1番地18</t>
  </si>
  <si>
    <t xml:space="preserve"> 長井市台町4番24号</t>
  </si>
  <si>
    <t>河北町大字吉田字馬場11番地</t>
  </si>
  <si>
    <t>長井市今泉1812番地</t>
  </si>
  <si>
    <t>みやま荘</t>
  </si>
  <si>
    <t>泉　荘</t>
  </si>
  <si>
    <t>梓　園</t>
  </si>
  <si>
    <t>つるおか</t>
  </si>
  <si>
    <t>福祉休養ホーム寿海荘</t>
  </si>
  <si>
    <t>松濤荘居宅介護支援事業所</t>
  </si>
  <si>
    <t>寿泉荘居宅介護支援事業所</t>
  </si>
  <si>
    <t>福寿荘居宅介護支援事業所</t>
  </si>
  <si>
    <t>大寿荘居宅介護支援事業所</t>
  </si>
  <si>
    <t>村山障害者就業・生活支援センター</t>
  </si>
  <si>
    <t>庄内障害者就業・生活支援センター</t>
  </si>
  <si>
    <t xml:space="preserve"> 置賜障害者就業・生活支援センター</t>
  </si>
  <si>
    <t>認知症介護実践研修事業</t>
  </si>
  <si>
    <t>障がい福祉サービス従事者等研修支援事業</t>
  </si>
  <si>
    <t>山形県地域生活定着支援センター</t>
  </si>
  <si>
    <t>鶴岡市湯温海字湯之里88-1</t>
  </si>
  <si>
    <t>遊佐町菅里字菅野南山7番地1</t>
  </si>
  <si>
    <t>山形市江俣一丁目9番26号</t>
  </si>
  <si>
    <t>山形市緑町一丁目9番30号</t>
  </si>
  <si>
    <t>長井市台町4番24号</t>
  </si>
  <si>
    <t>山形市長町728番地の2</t>
  </si>
  <si>
    <t>米沢市城西一丁目3番78号</t>
  </si>
  <si>
    <t>山形市江俣一丁目9番26号</t>
  </si>
  <si>
    <t>長井市台町4番24号</t>
  </si>
  <si>
    <t>米沢市城西一丁目3番78号</t>
  </si>
  <si>
    <t>河北町谷地己56番地の8</t>
  </si>
  <si>
    <t>理事長</t>
  </si>
  <si>
    <t>○</t>
  </si>
  <si>
    <t>常務理事</t>
  </si>
  <si>
    <t>理事</t>
  </si>
  <si>
    <t>ﾌﾘｰｱﾅｳﾝｻｰ</t>
  </si>
  <si>
    <t>弁護士</t>
  </si>
  <si>
    <t>医師</t>
  </si>
  <si>
    <t>総合ｺﾛﾆｰ希望が丘所長</t>
  </si>
  <si>
    <t>学識経験者</t>
  </si>
  <si>
    <t>利用者代表</t>
  </si>
  <si>
    <t>遠田和子</t>
  </si>
  <si>
    <t>梅木欣一</t>
  </si>
  <si>
    <t>菊地  直</t>
  </si>
  <si>
    <t>松本顯雄</t>
  </si>
  <si>
    <t>松田昭裕</t>
  </si>
  <si>
    <t>阿曽友弥</t>
  </si>
  <si>
    <t>渡辺和子</t>
  </si>
  <si>
    <t>小座間一夫</t>
  </si>
  <si>
    <t>堀川秀雄</t>
  </si>
  <si>
    <t>高橋栄一</t>
  </si>
  <si>
    <t>高橋幸紀</t>
  </si>
  <si>
    <t>助川　暢</t>
  </si>
  <si>
    <t>齋藤俊昭</t>
  </si>
  <si>
    <t>特別養護老人ホーム松濤荘</t>
  </si>
  <si>
    <t>松濤荘短期入所生活介護事業所</t>
  </si>
  <si>
    <t>特別養護老人ホーム寿泉荘</t>
  </si>
  <si>
    <t>寿泉荘短期入所生活介護事業所</t>
  </si>
  <si>
    <t>特別養護老人ホーム福寿荘</t>
  </si>
  <si>
    <t>福寿荘短期入所生活介護事業所</t>
  </si>
  <si>
    <t>特別養護老人ホーム大寿荘</t>
  </si>
  <si>
    <t>大寿荘短期入所生活介護事業所</t>
  </si>
  <si>
    <t>救護施設みやま荘</t>
  </si>
  <si>
    <t>泉荘共同生活事業所</t>
  </si>
  <si>
    <t>障害者支援施設梓園</t>
  </si>
  <si>
    <t>梓園短期入所事業所</t>
  </si>
  <si>
    <t>障害者支援施設鶴峰園</t>
  </si>
  <si>
    <t>障害者支援施設吹浦荘</t>
  </si>
  <si>
    <t>吹浦荘短期入所事業所</t>
  </si>
  <si>
    <t>障害者支援施設慈丘園</t>
  </si>
  <si>
    <t>慈丘園短期入所事業所</t>
  </si>
  <si>
    <t>　　総務課</t>
  </si>
  <si>
    <t>　　管理課</t>
  </si>
  <si>
    <t>　　地域福祉支援センター</t>
  </si>
  <si>
    <t>　　あさひ寮</t>
  </si>
  <si>
    <t>　　あさひ寮短期入所事業所</t>
  </si>
  <si>
    <t>　　こだま寮</t>
  </si>
  <si>
    <t>　　こだま寮短期入所事業所</t>
  </si>
  <si>
    <t>　　しらさぎ寮</t>
  </si>
  <si>
    <t>　　しらさぎ寮短期入所事業所</t>
  </si>
  <si>
    <t>　　ひめゆり寮</t>
  </si>
  <si>
    <t>　　ひめゆり寮短期入所事業所</t>
  </si>
  <si>
    <t>　　まつのみ寮</t>
  </si>
  <si>
    <t>　　まつのみ寮短期入所事業所</t>
  </si>
  <si>
    <t>　　まつかぜ荘</t>
  </si>
  <si>
    <t>　　デイサポートまつかぜ</t>
  </si>
  <si>
    <t>　　川西共同生活事業所</t>
  </si>
  <si>
    <t>　　東置賜共同生活事業所</t>
  </si>
  <si>
    <t>　　西置賜共同生活事業所</t>
  </si>
  <si>
    <t>　　米沢共同生活事業所</t>
  </si>
  <si>
    <t>　　職員厚生会館</t>
  </si>
  <si>
    <t>　　診療所</t>
  </si>
  <si>
    <t>多機能型事業所ワークショップ明星園</t>
  </si>
  <si>
    <t>サポートセンターあずさ</t>
  </si>
  <si>
    <t>　　多機能型事業所つばさ</t>
  </si>
  <si>
    <t>　　相談支援事業所あずさ</t>
  </si>
  <si>
    <t>サポートセンターゆあーず</t>
  </si>
  <si>
    <t>　　相談支援事業所ゆあーず</t>
  </si>
  <si>
    <t>　　多機能型事業所まある</t>
  </si>
  <si>
    <t>　　ワークショップ明星園共同生活事業所</t>
  </si>
  <si>
    <t>　　村山障害者就業・生活支援センター</t>
  </si>
  <si>
    <t>　　山形地域生活定着支援センター</t>
  </si>
  <si>
    <t>サポートセンターあおぞら</t>
  </si>
  <si>
    <t>　　相談支援事業所あおぞら</t>
  </si>
  <si>
    <t>　　多機能型事業所ふれんず</t>
  </si>
  <si>
    <t>　　吹浦荘遊佐共同生活事業所</t>
  </si>
  <si>
    <t>　　吹浦荘酒田共同生活事業所</t>
  </si>
  <si>
    <t>　　庄内障害者就業・生活支援センター</t>
  </si>
  <si>
    <t>サポートセンターらいと</t>
  </si>
  <si>
    <t>　　生活介護事業所おおやま</t>
  </si>
  <si>
    <t>　　慈丘園共同生活事業所</t>
  </si>
  <si>
    <t>サポートセンターおきたま</t>
  </si>
  <si>
    <t>　　相談支援事業所おきたま</t>
  </si>
  <si>
    <t>　　多機能型事業所だいまち</t>
  </si>
  <si>
    <t>　　置賜障害者就業・生活支援センター</t>
  </si>
  <si>
    <t>サポートセンターういんず</t>
  </si>
  <si>
    <t>　　相談支援事業所ういんず</t>
  </si>
  <si>
    <t>　　就労継続支援B型事業所のどか</t>
  </si>
  <si>
    <t>　　みやま荘共同生活事業所</t>
  </si>
  <si>
    <t>　　地域活動支援センターういんず</t>
  </si>
  <si>
    <t>松濤荘居宅介護支援事業所</t>
  </si>
  <si>
    <t>福寿荘居宅介護支援事業所</t>
  </si>
  <si>
    <t>大寿荘居宅介護支援事業所</t>
  </si>
  <si>
    <t>山形県福祉休養ホーム寿海荘</t>
  </si>
  <si>
    <t>有</t>
  </si>
  <si>
    <t>無</t>
  </si>
  <si>
    <t>菊地俊幸</t>
  </si>
  <si>
    <t>青山永策</t>
  </si>
  <si>
    <t>佐藤 　護</t>
  </si>
  <si>
    <t>前川孝子</t>
  </si>
  <si>
    <t>伊藤陽介</t>
  </si>
  <si>
    <t>富田 　裕</t>
  </si>
  <si>
    <t>阿部憲明</t>
  </si>
  <si>
    <t>松田洋一</t>
  </si>
  <si>
    <t>田川清実</t>
  </si>
  <si>
    <t>新田優子</t>
  </si>
  <si>
    <t>齋藤　之</t>
  </si>
  <si>
    <t>安房宏佳</t>
  </si>
  <si>
    <t>渡部幸広</t>
  </si>
  <si>
    <t>長谷川昌宏</t>
  </si>
  <si>
    <t>色摩　誠</t>
  </si>
  <si>
    <t>斎藤洋子</t>
  </si>
  <si>
    <t>根津良伸</t>
  </si>
  <si>
    <t>遠田美枝</t>
  </si>
  <si>
    <t>鈴木ひとみ</t>
  </si>
  <si>
    <t>高橋千春</t>
  </si>
  <si>
    <t>山口　泰</t>
  </si>
  <si>
    <t>荒井喜代子</t>
  </si>
  <si>
    <t>木村正明</t>
  </si>
  <si>
    <t>サポートセンターつるおか</t>
  </si>
  <si>
    <t>　　相談支援事業所つるおか</t>
  </si>
  <si>
    <t>伊澤さおり</t>
  </si>
  <si>
    <t>9123</t>
  </si>
  <si>
    <t>山形市長町二丁目258番地の3</t>
  </si>
  <si>
    <t>山形市長町二丁目258番地の8</t>
  </si>
  <si>
    <t>山形市長町二丁目258番地の9</t>
  </si>
  <si>
    <t>飽海郡遊佐町菅里字菅野南山8番1</t>
  </si>
  <si>
    <t>飽海郡遊佐町菅里字菅野南山21番1</t>
  </si>
  <si>
    <t>飽海郡遊佐町菅里字菅野南山8番地1</t>
  </si>
  <si>
    <t>飽海郡遊佐町菅里字菅野南山21番地1</t>
  </si>
  <si>
    <t>飽海郡遊佐町菅里字菅野南山21番地68</t>
  </si>
  <si>
    <t>飽海郡遊佐町菅里字菅野南山21番地69</t>
  </si>
  <si>
    <t>長井市今泉字広1857番地3</t>
  </si>
  <si>
    <t>最上郡真室川町大字木の下字上野1101番1</t>
  </si>
  <si>
    <t>最上郡真室川町大字木の下字上野1101番2</t>
  </si>
  <si>
    <t>最上郡真室川町大字木の下字上野1101番3</t>
  </si>
  <si>
    <t>最上郡真室川町大字木の下字上野1101番4</t>
  </si>
  <si>
    <t>最上郡真室川町大字木の下字上野1101番71</t>
  </si>
  <si>
    <t>西村山郡大江町大字藤田字藤田山839番1</t>
  </si>
  <si>
    <t>5753.89</t>
  </si>
  <si>
    <t>平成20年11月11日</t>
  </si>
  <si>
    <t>（独）福祉医療機構</t>
  </si>
  <si>
    <t>平成40年11月</t>
  </si>
  <si>
    <t>指定管理者の指定申請について</t>
  </si>
  <si>
    <t>朝日町大字大谷字高野1063</t>
  </si>
  <si>
    <t>理事長の互選について</t>
  </si>
  <si>
    <t>社会福祉法人山形県社会福祉事業団定款の一部変更について</t>
  </si>
  <si>
    <t>社会福祉法人山形県社会福祉事業団経理規程の一部を改正する規程の制定について</t>
  </si>
  <si>
    <t>社会福祉法人山形県社会福祉事業団定款施行細則の一部を改正する細則の制定について</t>
  </si>
  <si>
    <t>社会福祉法人山形県社会福祉事業団役職員給与等支給規程の一部を改正する規程の制定について</t>
  </si>
  <si>
    <t>短期入所事業所運営規程の一部を改正する規程の制定について</t>
  </si>
  <si>
    <t>評議員の選任について</t>
  </si>
  <si>
    <t>なし</t>
  </si>
  <si>
    <t>救護施設泉荘</t>
  </si>
  <si>
    <t>2</t>
  </si>
  <si>
    <t>法人HP</t>
  </si>
  <si>
    <t>公表予定あり</t>
  </si>
  <si>
    <t>7～9月</t>
  </si>
  <si>
    <t>1　利用見込みのない資産は、除却処理をすることが望ましい。
2　備品の現品照合を年に一度は行い、現物の有無や利用状況を確認することが必要である。</t>
  </si>
  <si>
    <t>1　利用見込みのない資産は、除却処理をすることが望ましい。
2　ソフトウェア及び保守料も必要な医療請求ｼｽﾃﾑの購入について、合計すると100万以上になるので随意契約ではなく競争入札が望ましい。</t>
  </si>
  <si>
    <t>救護施設泉荘</t>
  </si>
  <si>
    <t>障害者支援施設梓園</t>
  </si>
  <si>
    <t>障害者支援施設鶴峰園</t>
  </si>
  <si>
    <t>多機能型事業所ﾜｰｸｼｮｯﾌﾟ明星園</t>
  </si>
  <si>
    <t>障害者支援施設吹浦荘</t>
  </si>
  <si>
    <t>障碍者支援施設慈丘園</t>
  </si>
  <si>
    <t>障害者支援施設総合ｺﾛﾆｰ希望が丘あさひ寮</t>
  </si>
  <si>
    <t>障害者支援施設総合ｺﾛﾆｰ希望が丘こだま寮</t>
  </si>
  <si>
    <t>障害者支援施設総合ｺﾛﾆｰ希望が丘しらさぎ寮</t>
  </si>
  <si>
    <t>障害者支援施設総合ｺﾛﾆｰ希望が丘ひめゆり寮</t>
  </si>
  <si>
    <t>障害者支援施設総合ｺﾛﾆｰ希望が丘まつのみ寮</t>
  </si>
  <si>
    <t>多機能型事業所ﾃﾞｲｻﾎﾟｰﾄまつかぜ</t>
  </si>
  <si>
    <t>1　希望が丘においては、各寮で日用品等の単価契約を実施しているが事務負担軽減やスケールメリットを活かして総務課一括で実施するのが得策ではないか。
2　手計算及び表計算ソフトで実施している契約職員等の給与計算は、事務負担の軽減や他の施設との統一性も考え弥生会計の給与計算ソフトの導入が望ましい。</t>
  </si>
  <si>
    <t>平　憲治</t>
  </si>
  <si>
    <t>富田　裕</t>
  </si>
  <si>
    <t>1　銀行借入金を超える積立金残高を有しているため、利息支払を減らすため償還すべきでは。
2　利用見込みのない資産は、除却処理をすることが望ましい。
3　不動産賃貸借契約時の敷金が経費として処理されているが、資産計上することが必要とである。</t>
  </si>
  <si>
    <t>山形県西村山地域生活困窮者自立相談支援事業</t>
  </si>
  <si>
    <t>高橋　宏</t>
  </si>
  <si>
    <t>養護老人ホーム明鏡荘</t>
  </si>
  <si>
    <t>明鏡荘外部サービス利用型特定施設</t>
  </si>
  <si>
    <t>明鏡荘ホームヘルパーセンター</t>
  </si>
  <si>
    <t>庄司静子</t>
  </si>
  <si>
    <t>遊佐町社会福祉協議会
常務理事(兼)事務局長</t>
  </si>
  <si>
    <t>山形県身体障害者
福祉協会事務局長</t>
  </si>
  <si>
    <t>希望が丘父兄会
連合会会長</t>
  </si>
  <si>
    <t>川西町社会福祉
協議会会長</t>
  </si>
  <si>
    <t>県精神保健職親会
連合会会員</t>
  </si>
  <si>
    <t>河北町社会福祉
協議会会長</t>
  </si>
  <si>
    <t>障害者支援施設総合コロニー希望が丘</t>
  </si>
  <si>
    <t>明鏡荘ﾎｰﾑﾍﾙﾊﾟｰｾﾝﾀｰ</t>
  </si>
  <si>
    <t>朝日町大字大谷字高野1063番地</t>
  </si>
  <si>
    <t>福祉休養ホームの受託経営、養護老人ホーム内の介護保険対象事業の実施、地域生活定着促進事業、山形県西村山地域生活困窮者自立相談支援事業</t>
  </si>
  <si>
    <t>真室川町大字木ノ下1101番1</t>
  </si>
  <si>
    <t>大江町大字藤田839番地1</t>
  </si>
  <si>
    <t>平成12年度</t>
  </si>
  <si>
    <t>平成25年度</t>
  </si>
  <si>
    <t>その他の積立金</t>
  </si>
  <si>
    <t>特養施設修繕積立金</t>
  </si>
  <si>
    <t>特養施設改築積立金</t>
  </si>
  <si>
    <t>施設整備等積立金</t>
  </si>
  <si>
    <t>大規模修繕</t>
  </si>
  <si>
    <t>建替</t>
  </si>
  <si>
    <t>未定</t>
  </si>
  <si>
    <t>寿泉荘、福寿荘及び大寿荘</t>
  </si>
  <si>
    <t>阿部憲明、松田洋一</t>
  </si>
  <si>
    <t>障がい者虐待防止・権利擁護研修事業</t>
  </si>
  <si>
    <t>40人</t>
  </si>
  <si>
    <t>県社会福祉協議会会長</t>
  </si>
  <si>
    <t>山形県生涯学習文化財団
専務理事(兼)事務局長</t>
  </si>
  <si>
    <t>押野賢也</t>
  </si>
  <si>
    <t>福寿荘長</t>
  </si>
  <si>
    <t>梓園長</t>
  </si>
  <si>
    <t>齋藤洋子</t>
  </si>
  <si>
    <t>田中義秀</t>
  </si>
  <si>
    <t>伊藤誠男</t>
  </si>
  <si>
    <t>梅原美智雄</t>
  </si>
  <si>
    <t>白石　眞</t>
  </si>
  <si>
    <t>成沢光雄</t>
  </si>
  <si>
    <t>色摩幸子</t>
  </si>
  <si>
    <t>村岡恵美</t>
  </si>
  <si>
    <t>加藤晴彦</t>
  </si>
  <si>
    <t>長谷川智</t>
  </si>
  <si>
    <t>小松久美子</t>
  </si>
  <si>
    <t>古沢房子</t>
  </si>
  <si>
    <t>救護施設みやま荘</t>
  </si>
  <si>
    <t>平成26年度決算の同意について</t>
  </si>
  <si>
    <t>平成27年度社会福祉事業区分及び公益事業区分補正予算について</t>
  </si>
  <si>
    <t>生活介護事業所運営規程の一部を改正する規程の制定について</t>
  </si>
  <si>
    <t>多機能型事業所運営規程の一部を改正する規程の制定について</t>
  </si>
  <si>
    <t>障害者支援施設運営規程の一部を改正する規程の制定について</t>
  </si>
  <si>
    <t>平成28年度社会福祉法人山形県社会福祉事業団経営方針及び事業計画について</t>
  </si>
  <si>
    <t>平成28年度社会福祉事業区分及び公益事業区分当初予算について</t>
  </si>
  <si>
    <t>障害者支援施設鶴峰園・障害者支援施設慈丘園の新築について</t>
  </si>
  <si>
    <t>社会福祉法人山形県社会福祉事業団文書管理規程の一部を改正する規程の制定について</t>
  </si>
  <si>
    <t>社会福祉法人山形県社会福祉事業団職員給与規程の一部を改正する規程の制定について</t>
  </si>
  <si>
    <t>社会福祉法人山形県社会福祉事業団職員給与規程の一部を改正する規程の制定について</t>
  </si>
  <si>
    <t>平成26年度決算の認定について</t>
  </si>
  <si>
    <t>指定管理者の指定申請について</t>
  </si>
  <si>
    <t>平成27年度社会福祉事業区分及び公益事業区分補正予算について</t>
  </si>
  <si>
    <t>社会福祉法人山形県社会福祉事業団定款の一部変更について</t>
  </si>
  <si>
    <t>社会福祉法人山形県社会福祉事業団定款施行細則の一部を改正する細則の制定について</t>
  </si>
  <si>
    <t>社会福祉法人山形県社会福祉事業団役職員給与等支給規程の一部を改正する規程の制定について</t>
  </si>
  <si>
    <t>社会福祉法人山形県社会福祉事業団文書管理規程の一部を改正する規程の制定について</t>
  </si>
  <si>
    <t>社会福祉法人山形県社会福祉事業団経理規程の一部を改正する規程の制定について</t>
  </si>
  <si>
    <t>短期入所事業所運営規程の一部を改正する規程の制定について</t>
  </si>
  <si>
    <t>生活介護事業所運営規程の一部を改正する規程の制定について</t>
  </si>
  <si>
    <t>多機能型事業所運営規程の一部を改正する規程の制定について</t>
  </si>
  <si>
    <t>障害者支援施設運営規程の一部を改正する規程の制定について</t>
  </si>
  <si>
    <t>平成28年度社会福祉法人山形県社会福祉事業団経営方針及び事業計画について</t>
  </si>
  <si>
    <t>平成28年度社会福祉事業区分及び公益事業区分当初予算について</t>
  </si>
  <si>
    <t>障害者支援施設鶴峰園・障害者支援施設慈丘園の新築について</t>
  </si>
  <si>
    <t>施設の長の任命について</t>
  </si>
  <si>
    <t>将来構想に基づく５か年実行計画について</t>
  </si>
  <si>
    <t>22</t>
  </si>
  <si>
    <t>「将来構想に基づく５か年実行計画」について</t>
  </si>
  <si>
    <t>理事の選任について</t>
  </si>
  <si>
    <t>平成27年5月13日～15日</t>
  </si>
  <si>
    <r>
      <t>o</t>
    </r>
    <r>
      <rPr>
        <sz val="11"/>
        <color indexed="8"/>
        <rFont val="ＭＳ Ｐゴシック"/>
        <family val="3"/>
      </rPr>
      <t>k</t>
    </r>
  </si>
  <si>
    <t>石澤　薫</t>
  </si>
  <si>
    <t>寿泉荘居宅介護支援事業所</t>
  </si>
  <si>
    <t>１　単年度契約を締結している契約について、コスト減等を考慮し、長期継続契約が可能であれば検討すべき。
２　耐用年数設定が誤っているため、固定資産は修正が必要。
３　利用見込みのない資産は、除却処理をすることが望ましい。
４　不動産賃貸借契約時の敷金が経費として処理されているが、資産計上することが必要である。</t>
  </si>
  <si>
    <t>みやま荘短期入所事業</t>
  </si>
  <si>
    <t>泉荘短期入所事業</t>
  </si>
  <si>
    <t>空床</t>
  </si>
  <si>
    <t>52人</t>
  </si>
  <si>
    <t>みやま荘短期入所事業所</t>
  </si>
  <si>
    <t>泉荘短期入所事業所</t>
  </si>
  <si>
    <t>みやま荘長</t>
  </si>
  <si>
    <t>寿海荘支配人</t>
  </si>
  <si>
    <t>745</t>
  </si>
  <si>
    <t>67</t>
  </si>
  <si>
    <t>338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</si>
</sst>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411]ggge&quot;年&quot;m&quot;月&quot;d&quot;日&quot;;@"/>
    <numFmt numFmtId="180" formatCode="[$-411]ge\.m\.d;@"/>
    <numFmt numFmtId="181" formatCode="mmm\-yyyy"/>
    <numFmt numFmtId="182" formatCode="#,##0.00;&quot;△ &quot;#,##0.00"/>
    <numFmt numFmtId="183" formatCode="#,##0;&quot;△ &quot;#,##0"/>
  </numFmts>
  <fonts count="58">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9"/>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right style="thin"/>
      <top style="thin"/>
      <bottom/>
    </border>
    <border>
      <left/>
      <right style="thin"/>
      <top/>
      <bottom/>
    </border>
    <border>
      <left style="thin"/>
      <right/>
      <top/>
      <bottom style="hair"/>
    </border>
    <border>
      <left/>
      <right/>
      <top/>
      <bottom style="hair"/>
    </border>
    <border>
      <left/>
      <right style="thin"/>
      <top/>
      <bottom style="hair"/>
    </border>
    <border>
      <left style="thin"/>
      <right/>
      <top style="thin"/>
      <bottom style="hair"/>
    </border>
    <border>
      <left/>
      <right/>
      <top style="thin"/>
      <bottom style="hair"/>
    </border>
    <border>
      <left/>
      <right style="thin"/>
      <top style="thin"/>
      <bottom style="hair"/>
    </border>
    <border>
      <left/>
      <right style="thin">
        <color indexed="9"/>
      </right>
      <top style="hair"/>
      <bottom style="hair"/>
    </border>
    <border>
      <left style="thin">
        <color indexed="9"/>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indexed="9"/>
      </right>
      <top style="hair"/>
      <bottom style="thin"/>
    </border>
    <border>
      <left style="thin">
        <color indexed="9"/>
      </left>
      <right/>
      <top style="thin"/>
      <bottom style="hair"/>
    </border>
    <border>
      <left style="thin">
        <color indexed="9"/>
      </left>
      <right/>
      <top style="hair"/>
      <bottom style="thin"/>
    </border>
    <border>
      <left/>
      <right/>
      <top/>
      <bottom style="thin">
        <color indexed="9"/>
      </bottom>
    </border>
    <border>
      <left/>
      <right style="thin">
        <color indexed="9"/>
      </right>
      <top style="thin"/>
      <bottom style="hair"/>
    </border>
    <border>
      <left/>
      <right style="thin"/>
      <top style="thin">
        <color indexed="9"/>
      </top>
      <bottom style="thin">
        <color indexed="9"/>
      </bottom>
    </border>
    <border>
      <left/>
      <right/>
      <top style="thin">
        <color indexed="9"/>
      </top>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indexed="9"/>
      </bottom>
    </border>
    <border>
      <left style="hair"/>
      <right style="thin"/>
      <top style="hair"/>
      <bottom>
        <color indexed="63"/>
      </bottom>
    </border>
    <border>
      <left style="hair"/>
      <right style="thin"/>
      <top>
        <color indexed="63"/>
      </top>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indexed="9"/>
      </top>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color indexed="9"/>
      </left>
      <right/>
      <top style="thin"/>
      <bottom/>
    </border>
    <border>
      <left style="thin"/>
      <right/>
      <top style="thin"/>
      <bottom style="thin">
        <color indexed="9"/>
      </bottom>
    </border>
    <border>
      <left/>
      <right style="thin"/>
      <top style="thin"/>
      <bottom style="thin">
        <color indexed="9"/>
      </bottom>
    </border>
    <border>
      <left style="thin"/>
      <right/>
      <top style="thin">
        <color indexed="9"/>
      </top>
      <bottom style="thin"/>
    </border>
    <border>
      <left/>
      <right style="thin"/>
      <top style="thin">
        <color indexed="9"/>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77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2"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6"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23" xfId="0" applyFont="1" applyBorder="1" applyAlignment="1">
      <alignment vertical="center"/>
    </xf>
    <xf numFmtId="0" fontId="13" fillId="0" borderId="49"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50" xfId="0" applyFont="1" applyBorder="1" applyAlignment="1">
      <alignment vertical="center"/>
    </xf>
    <xf numFmtId="0" fontId="13" fillId="0" borderId="38" xfId="0" applyFont="1" applyBorder="1" applyAlignment="1">
      <alignment vertical="center"/>
    </xf>
    <xf numFmtId="0" fontId="13" fillId="0" borderId="17" xfId="0" applyFont="1" applyBorder="1" applyAlignment="1">
      <alignment vertic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44" xfId="0" applyFont="1" applyBorder="1" applyAlignment="1">
      <alignment vertical="center"/>
    </xf>
    <xf numFmtId="0" fontId="13" fillId="0" borderId="54" xfId="0" applyFont="1" applyBorder="1" applyAlignment="1">
      <alignment vertical="center"/>
    </xf>
    <xf numFmtId="0" fontId="13" fillId="0" borderId="33" xfId="0" applyFont="1" applyBorder="1" applyAlignment="1">
      <alignment vertical="center"/>
    </xf>
    <xf numFmtId="0" fontId="13" fillId="0" borderId="55" xfId="0" applyFont="1" applyBorder="1" applyAlignment="1">
      <alignment vertical="center"/>
    </xf>
    <xf numFmtId="0" fontId="13" fillId="0" borderId="37" xfId="0" applyFont="1" applyBorder="1" applyAlignment="1">
      <alignment vertical="center"/>
    </xf>
    <xf numFmtId="0" fontId="13"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13"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14" fillId="0" borderId="59" xfId="0" applyFont="1" applyBorder="1" applyAlignment="1">
      <alignment vertical="center"/>
    </xf>
    <xf numFmtId="0" fontId="14" fillId="0" borderId="10" xfId="0" applyFont="1" applyBorder="1" applyAlignment="1">
      <alignment vertical="center"/>
    </xf>
    <xf numFmtId="0" fontId="3" fillId="0" borderId="17" xfId="0" applyFont="1" applyFill="1" applyBorder="1" applyAlignment="1">
      <alignment horizontal="center" vertical="center" shrinkToFit="1"/>
    </xf>
    <xf numFmtId="0" fontId="12" fillId="34" borderId="59" xfId="0" applyFont="1" applyFill="1" applyBorder="1" applyAlignment="1">
      <alignment vertical="center"/>
    </xf>
    <xf numFmtId="0" fontId="12" fillId="34" borderId="10" xfId="0" applyFont="1" applyFill="1" applyBorder="1" applyAlignment="1">
      <alignment vertical="center"/>
    </xf>
    <xf numFmtId="0" fontId="12" fillId="34" borderId="57" xfId="0" applyFont="1" applyFill="1" applyBorder="1" applyAlignment="1">
      <alignment vertical="center"/>
    </xf>
    <xf numFmtId="0" fontId="7" fillId="0" borderId="32" xfId="0" applyFont="1" applyBorder="1" applyAlignment="1">
      <alignment vertical="center"/>
    </xf>
    <xf numFmtId="0" fontId="13" fillId="0" borderId="60" xfId="0"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176" fontId="1" fillId="0" borderId="0" xfId="0" applyNumberFormat="1" applyFont="1" applyAlignment="1">
      <alignment vertical="center"/>
    </xf>
    <xf numFmtId="0" fontId="3" fillId="0" borderId="0" xfId="0" applyFont="1" applyAlignment="1">
      <alignment horizontal="center" vertical="center"/>
    </xf>
    <xf numFmtId="0" fontId="1" fillId="0" borderId="0" xfId="0" applyFont="1" applyAlignment="1">
      <alignment vertical="center"/>
    </xf>
    <xf numFmtId="0" fontId="56" fillId="0" borderId="17" xfId="0" applyFont="1" applyBorder="1" applyAlignment="1">
      <alignment vertical="center"/>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179" fontId="3" fillId="0" borderId="64" xfId="0" applyNumberFormat="1" applyFont="1" applyBorder="1" applyAlignment="1">
      <alignment horizontal="center" vertical="center" shrinkToFit="1"/>
    </xf>
    <xf numFmtId="179" fontId="3" fillId="0" borderId="65" xfId="0" applyNumberFormat="1" applyFont="1" applyBorder="1" applyAlignment="1">
      <alignment horizontal="center" vertical="center" shrinkToFit="1"/>
    </xf>
    <xf numFmtId="179" fontId="3" fillId="0" borderId="66" xfId="0" applyNumberFormat="1" applyFont="1" applyBorder="1" applyAlignment="1">
      <alignment horizontal="center" vertical="center" shrinkToFit="1"/>
    </xf>
    <xf numFmtId="0" fontId="3" fillId="34" borderId="67"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34"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57" fillId="0" borderId="64" xfId="0" applyFont="1" applyBorder="1" applyAlignment="1">
      <alignment vertical="center" wrapText="1"/>
    </xf>
    <xf numFmtId="0" fontId="57" fillId="0" borderId="65" xfId="0" applyFont="1" applyBorder="1" applyAlignment="1">
      <alignment vertical="center" wrapText="1"/>
    </xf>
    <xf numFmtId="0" fontId="57" fillId="0" borderId="66"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183" fontId="3" fillId="0" borderId="67" xfId="0" applyNumberFormat="1" applyFont="1" applyBorder="1" applyAlignment="1">
      <alignment vertical="center" shrinkToFit="1"/>
    </xf>
    <xf numFmtId="183" fontId="3" fillId="0" borderId="68" xfId="0" applyNumberFormat="1" applyFont="1" applyBorder="1" applyAlignment="1">
      <alignment vertical="center" shrinkToFit="1"/>
    </xf>
    <xf numFmtId="183" fontId="3" fillId="0" borderId="69" xfId="0" applyNumberFormat="1" applyFont="1" applyBorder="1" applyAlignment="1">
      <alignment vertical="center" shrinkToFit="1"/>
    </xf>
    <xf numFmtId="183" fontId="3" fillId="0" borderId="12" xfId="0" applyNumberFormat="1" applyFont="1" applyBorder="1" applyAlignment="1">
      <alignment vertical="center" shrinkToFit="1"/>
    </xf>
    <xf numFmtId="183" fontId="3" fillId="0" borderId="39" xfId="0" applyNumberFormat="1" applyFont="1" applyBorder="1" applyAlignment="1">
      <alignment vertical="center" shrinkToFit="1"/>
    </xf>
    <xf numFmtId="183" fontId="3" fillId="0" borderId="40" xfId="0" applyNumberFormat="1" applyFont="1" applyBorder="1" applyAlignment="1">
      <alignment vertical="center" shrinkToFit="1"/>
    </xf>
    <xf numFmtId="183" fontId="3" fillId="0" borderId="41" xfId="0" applyNumberFormat="1" applyFont="1" applyBorder="1" applyAlignment="1">
      <alignment vertical="center" shrinkToFit="1"/>
    </xf>
    <xf numFmtId="183" fontId="3" fillId="0" borderId="15" xfId="0" applyNumberFormat="1" applyFont="1" applyBorder="1" applyAlignment="1">
      <alignment vertical="center" shrinkToFit="1"/>
    </xf>
    <xf numFmtId="183" fontId="3" fillId="0" borderId="70" xfId="0" applyNumberFormat="1" applyFont="1" applyBorder="1" applyAlignment="1">
      <alignment vertical="center" shrinkToFit="1"/>
    </xf>
    <xf numFmtId="183" fontId="3" fillId="0" borderId="11" xfId="0" applyNumberFormat="1" applyFont="1" applyBorder="1" applyAlignment="1">
      <alignment vertical="center" shrinkToFit="1"/>
    </xf>
    <xf numFmtId="183" fontId="3" fillId="0" borderId="0" xfId="0" applyNumberFormat="1" applyFont="1" applyBorder="1" applyAlignment="1">
      <alignment vertical="center" shrinkToFit="1"/>
    </xf>
    <xf numFmtId="183" fontId="3" fillId="0" borderId="71" xfId="0" applyNumberFormat="1" applyFont="1" applyBorder="1" applyAlignment="1">
      <alignment vertical="center" shrinkToFit="1"/>
    </xf>
    <xf numFmtId="183" fontId="3" fillId="0" borderId="72" xfId="0" applyNumberFormat="1" applyFont="1" applyBorder="1" applyAlignment="1">
      <alignment vertical="center" shrinkToFit="1"/>
    </xf>
    <xf numFmtId="183" fontId="3" fillId="0" borderId="73" xfId="0" applyNumberFormat="1" applyFont="1" applyBorder="1" applyAlignment="1">
      <alignment vertical="center" shrinkToFit="1"/>
    </xf>
    <xf numFmtId="183" fontId="3" fillId="0" borderId="74" xfId="0" applyNumberFormat="1" applyFont="1" applyBorder="1" applyAlignment="1">
      <alignment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183" fontId="3" fillId="0" borderId="64" xfId="0" applyNumberFormat="1" applyFont="1" applyBorder="1" applyAlignment="1">
      <alignment horizontal="center" vertical="center" shrinkToFit="1"/>
    </xf>
    <xf numFmtId="183" fontId="3" fillId="0" borderId="65" xfId="0" applyNumberFormat="1" applyFont="1" applyBorder="1" applyAlignment="1">
      <alignment horizontal="center" vertical="center" shrinkToFit="1"/>
    </xf>
    <xf numFmtId="183" fontId="3" fillId="0" borderId="66"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66" xfId="0" applyFont="1" applyBorder="1" applyAlignment="1">
      <alignment vertical="center" shrinkToFit="1"/>
    </xf>
    <xf numFmtId="0" fontId="3" fillId="34" borderId="64"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182" fontId="3" fillId="0" borderId="64" xfId="0" applyNumberFormat="1" applyFont="1" applyBorder="1" applyAlignment="1">
      <alignment horizontal="right" vertical="center" shrinkToFit="1"/>
    </xf>
    <xf numFmtId="182" fontId="3" fillId="0" borderId="65" xfId="0" applyNumberFormat="1" applyFont="1" applyBorder="1" applyAlignment="1">
      <alignment horizontal="right" vertical="center" shrinkToFit="1"/>
    </xf>
    <xf numFmtId="182" fontId="3" fillId="0" borderId="66" xfId="0" applyNumberFormat="1" applyFont="1" applyBorder="1" applyAlignment="1">
      <alignment horizontal="right" vertical="center" shrinkToFit="1"/>
    </xf>
    <xf numFmtId="183" fontId="3" fillId="0" borderId="64" xfId="0" applyNumberFormat="1" applyFont="1" applyBorder="1" applyAlignment="1">
      <alignment vertical="center" shrinkToFit="1"/>
    </xf>
    <xf numFmtId="183" fontId="3" fillId="0" borderId="65" xfId="0" applyNumberFormat="1" applyFont="1" applyBorder="1" applyAlignment="1">
      <alignment vertical="center" shrinkToFit="1"/>
    </xf>
    <xf numFmtId="183" fontId="3" fillId="0" borderId="66" xfId="0" applyNumberFormat="1" applyFont="1" applyBorder="1" applyAlignment="1">
      <alignment vertical="center" shrinkToFit="1"/>
    </xf>
    <xf numFmtId="182" fontId="3" fillId="0" borderId="67" xfId="0" applyNumberFormat="1" applyFont="1" applyBorder="1" applyAlignment="1">
      <alignment horizontal="right" vertical="center" shrinkToFit="1"/>
    </xf>
    <xf numFmtId="182" fontId="3" fillId="0" borderId="68" xfId="0" applyNumberFormat="1" applyFont="1" applyBorder="1" applyAlignment="1">
      <alignment horizontal="right" vertical="center" shrinkToFit="1"/>
    </xf>
    <xf numFmtId="182" fontId="3" fillId="0" borderId="69" xfId="0" applyNumberFormat="1" applyFont="1" applyBorder="1" applyAlignment="1">
      <alignment horizontal="right" vertical="center" shrinkToFit="1"/>
    </xf>
    <xf numFmtId="182" fontId="3" fillId="0" borderId="11" xfId="0" applyNumberFormat="1" applyFont="1" applyBorder="1" applyAlignment="1">
      <alignment horizontal="right" vertical="center" shrinkToFit="1"/>
    </xf>
    <xf numFmtId="182" fontId="3" fillId="0" borderId="0" xfId="0" applyNumberFormat="1" applyFont="1" applyBorder="1" applyAlignment="1">
      <alignment horizontal="right" vertical="center" shrinkToFit="1"/>
    </xf>
    <xf numFmtId="182" fontId="3" fillId="0" borderId="71" xfId="0" applyNumberFormat="1" applyFont="1" applyBorder="1" applyAlignment="1">
      <alignment horizontal="right" vertical="center" shrinkToFit="1"/>
    </xf>
    <xf numFmtId="182" fontId="3" fillId="0" borderId="72" xfId="0" applyNumberFormat="1" applyFont="1" applyBorder="1" applyAlignment="1">
      <alignment horizontal="right" vertical="center" shrinkToFit="1"/>
    </xf>
    <xf numFmtId="182" fontId="3" fillId="0" borderId="73" xfId="0" applyNumberFormat="1" applyFont="1" applyBorder="1" applyAlignment="1">
      <alignment horizontal="right" vertical="center" shrinkToFit="1"/>
    </xf>
    <xf numFmtId="182" fontId="3" fillId="0" borderId="74" xfId="0" applyNumberFormat="1" applyFont="1" applyBorder="1" applyAlignment="1">
      <alignment horizontal="right" vertical="center" shrinkToFit="1"/>
    </xf>
    <xf numFmtId="0" fontId="3" fillId="34" borderId="67" xfId="0" applyFont="1" applyFill="1" applyBorder="1" applyAlignment="1">
      <alignment horizontal="center" vertical="center" shrinkToFit="1"/>
    </xf>
    <xf numFmtId="0" fontId="3" fillId="34" borderId="68" xfId="0" applyFont="1" applyFill="1" applyBorder="1" applyAlignment="1">
      <alignment horizontal="center" vertical="center" shrinkToFit="1"/>
    </xf>
    <xf numFmtId="0" fontId="3" fillId="34" borderId="69"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71" xfId="0" applyFont="1" applyFill="1" applyBorder="1" applyAlignment="1">
      <alignment horizontal="center" vertical="center" shrinkToFit="1"/>
    </xf>
    <xf numFmtId="0" fontId="3" fillId="34" borderId="72" xfId="0" applyFont="1" applyFill="1" applyBorder="1" applyAlignment="1">
      <alignment horizontal="center" vertical="center" shrinkToFit="1"/>
    </xf>
    <xf numFmtId="0" fontId="3" fillId="34" borderId="73" xfId="0" applyFont="1" applyFill="1" applyBorder="1" applyAlignment="1">
      <alignment horizontal="center" vertical="center" shrinkToFit="1"/>
    </xf>
    <xf numFmtId="0" fontId="3" fillId="34" borderId="74" xfId="0" applyFont="1" applyFill="1" applyBorder="1" applyAlignment="1">
      <alignment horizontal="center" vertical="center" shrinkToFit="1"/>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71" xfId="0" applyFont="1" applyFill="1" applyBorder="1" applyAlignment="1">
      <alignment horizontal="center" vertical="center"/>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0" fontId="3" fillId="34" borderId="74" xfId="0" applyFont="1" applyFill="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179" fontId="3" fillId="0" borderId="64" xfId="0" applyNumberFormat="1" applyFont="1" applyFill="1" applyBorder="1" applyAlignment="1">
      <alignment horizontal="center" vertical="center" shrinkToFit="1"/>
    </xf>
    <xf numFmtId="179" fontId="3" fillId="0" borderId="65" xfId="0" applyNumberFormat="1" applyFont="1" applyFill="1" applyBorder="1" applyAlignment="1">
      <alignment horizontal="center" vertical="center" shrinkToFit="1"/>
    </xf>
    <xf numFmtId="179" fontId="3" fillId="0" borderId="66" xfId="0" applyNumberFormat="1" applyFont="1" applyFill="1" applyBorder="1" applyAlignment="1">
      <alignment horizontal="center" vertical="center" shrinkToFit="1"/>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69" xfId="0" applyFont="1" applyBorder="1" applyAlignment="1">
      <alignment horizontal="left" vertical="center" shrinkToFit="1"/>
    </xf>
    <xf numFmtId="0" fontId="3" fillId="0" borderId="64" xfId="0" applyFont="1" applyFill="1" applyBorder="1" applyAlignment="1">
      <alignment horizontal="center" vertical="center"/>
    </xf>
    <xf numFmtId="0" fontId="3" fillId="0" borderId="66" xfId="0" applyFont="1" applyFill="1" applyBorder="1" applyAlignment="1">
      <alignment horizontal="center" vertical="center"/>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shrinkToFit="1"/>
    </xf>
    <xf numFmtId="0" fontId="5" fillId="0" borderId="66" xfId="0" applyFont="1" applyBorder="1" applyAlignment="1">
      <alignment horizontal="left" vertical="center" shrinkToFit="1"/>
    </xf>
    <xf numFmtId="180" fontId="3" fillId="0" borderId="64" xfId="0" applyNumberFormat="1" applyFont="1" applyBorder="1" applyAlignment="1">
      <alignment horizontal="center" vertical="center" shrinkToFit="1"/>
    </xf>
    <xf numFmtId="180" fontId="3" fillId="0" borderId="65" xfId="0" applyNumberFormat="1" applyFont="1" applyBorder="1" applyAlignment="1">
      <alignment horizontal="center" vertical="center" shrinkToFit="1"/>
    </xf>
    <xf numFmtId="180" fontId="3" fillId="0" borderId="78" xfId="0" applyNumberFormat="1" applyFont="1" applyBorder="1" applyAlignment="1">
      <alignment horizontal="center" vertical="center" shrinkToFit="1"/>
    </xf>
    <xf numFmtId="180" fontId="3" fillId="0" borderId="79" xfId="0" applyNumberFormat="1" applyFont="1" applyBorder="1" applyAlignment="1">
      <alignment horizontal="center" vertical="center" shrinkToFit="1"/>
    </xf>
    <xf numFmtId="180" fontId="3" fillId="0" borderId="66" xfId="0" applyNumberFormat="1" applyFont="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34" borderId="5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7" xfId="0" applyFont="1" applyFill="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183" fontId="3" fillId="0" borderId="80" xfId="0" applyNumberFormat="1" applyFont="1" applyBorder="1" applyAlignment="1">
      <alignment horizontal="center" vertical="center" shrinkToFit="1"/>
    </xf>
    <xf numFmtId="183" fontId="3" fillId="0" borderId="81" xfId="0" applyNumberFormat="1" applyFont="1" applyBorder="1" applyAlignment="1">
      <alignment horizontal="center" vertical="center" shrinkToFit="1"/>
    </xf>
    <xf numFmtId="183" fontId="3" fillId="0" borderId="82" xfId="0" applyNumberFormat="1" applyFont="1" applyBorder="1" applyAlignment="1">
      <alignment horizontal="center" vertical="center" shrinkToFi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180" fontId="3" fillId="0" borderId="80" xfId="0" applyNumberFormat="1" applyFont="1" applyBorder="1" applyAlignment="1">
      <alignment horizontal="center" vertical="center" shrinkToFit="1"/>
    </xf>
    <xf numFmtId="180" fontId="3" fillId="0" borderId="81" xfId="0" applyNumberFormat="1" applyFont="1" applyBorder="1" applyAlignment="1">
      <alignment horizontal="center" vertical="center" shrinkToFit="1"/>
    </xf>
    <xf numFmtId="180" fontId="3" fillId="0" borderId="92" xfId="0" applyNumberFormat="1"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180" fontId="3" fillId="0" borderId="93" xfId="0" applyNumberFormat="1" applyFont="1" applyBorder="1" applyAlignment="1">
      <alignment horizontal="center" vertical="center" shrinkToFit="1"/>
    </xf>
    <xf numFmtId="180" fontId="3" fillId="0" borderId="76" xfId="0" applyNumberFormat="1" applyFont="1" applyBorder="1" applyAlignment="1">
      <alignment horizontal="center" vertical="center" shrinkToFit="1"/>
    </xf>
    <xf numFmtId="180" fontId="3" fillId="0" borderId="77" xfId="0" applyNumberFormat="1" applyFont="1" applyBorder="1" applyAlignment="1">
      <alignment horizontal="center" vertical="center" shrinkToFit="1"/>
    </xf>
    <xf numFmtId="0" fontId="3" fillId="34" borderId="80" xfId="0" applyFont="1" applyFill="1" applyBorder="1" applyAlignment="1">
      <alignment horizontal="center" vertical="center"/>
    </xf>
    <xf numFmtId="0" fontId="3" fillId="34" borderId="81" xfId="0" applyFont="1" applyFill="1" applyBorder="1" applyAlignment="1">
      <alignment horizontal="center" vertical="center"/>
    </xf>
    <xf numFmtId="0" fontId="3" fillId="34" borderId="82" xfId="0" applyFont="1" applyFill="1" applyBorder="1" applyAlignment="1">
      <alignment horizontal="center" vertical="center"/>
    </xf>
    <xf numFmtId="180" fontId="3" fillId="0" borderId="94" xfId="0" applyNumberFormat="1" applyFont="1" applyBorder="1" applyAlignment="1">
      <alignment horizontal="center" vertical="center" shrinkToFit="1"/>
    </xf>
    <xf numFmtId="180" fontId="3" fillId="0" borderId="82" xfId="0" applyNumberFormat="1" applyFont="1" applyBorder="1" applyAlignment="1">
      <alignment horizontal="center" vertical="center" shrinkToFit="1"/>
    </xf>
    <xf numFmtId="0" fontId="3" fillId="34" borderId="75" xfId="0" applyFont="1" applyFill="1" applyBorder="1" applyAlignment="1">
      <alignment horizontal="center" vertical="center"/>
    </xf>
    <xf numFmtId="0" fontId="3" fillId="34" borderId="76" xfId="0" applyFont="1" applyFill="1" applyBorder="1" applyAlignment="1">
      <alignment horizontal="center" vertical="center"/>
    </xf>
    <xf numFmtId="0" fontId="3" fillId="34" borderId="7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7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41" xfId="0" applyFont="1" applyBorder="1" applyAlignment="1">
      <alignment vertical="center" wrapText="1" shrinkToFit="1"/>
    </xf>
    <xf numFmtId="0" fontId="3" fillId="0" borderId="15" xfId="0" applyFont="1" applyBorder="1" applyAlignment="1">
      <alignment vertical="center" wrapText="1" shrinkToFit="1"/>
    </xf>
    <xf numFmtId="0" fontId="3" fillId="0" borderId="70" xfId="0" applyFont="1" applyBorder="1" applyAlignment="1">
      <alignment vertical="center" wrapText="1" shrinkToFit="1"/>
    </xf>
    <xf numFmtId="0" fontId="3" fillId="0" borderId="80" xfId="0" applyFont="1" applyBorder="1" applyAlignment="1">
      <alignment horizontal="left" vertical="center" shrinkToFit="1"/>
    </xf>
    <xf numFmtId="0" fontId="3" fillId="0" borderId="81" xfId="0" applyFont="1" applyBorder="1" applyAlignment="1">
      <alignment horizontal="left" vertical="center" shrinkToFit="1"/>
    </xf>
    <xf numFmtId="0" fontId="3" fillId="0" borderId="82" xfId="0" applyFont="1" applyBorder="1" applyAlignment="1">
      <alignment horizontal="left" vertical="center" shrinkToFit="1"/>
    </xf>
    <xf numFmtId="180" fontId="3" fillId="0" borderId="75" xfId="0" applyNumberFormat="1" applyFont="1" applyBorder="1" applyAlignment="1">
      <alignment horizontal="center" vertical="center" shrinkToFit="1"/>
    </xf>
    <xf numFmtId="180" fontId="3" fillId="0" borderId="96" xfId="0" applyNumberFormat="1" applyFont="1" applyBorder="1" applyAlignment="1">
      <alignment horizontal="center" vertical="center" shrinkToFit="1"/>
    </xf>
    <xf numFmtId="179" fontId="3" fillId="0" borderId="80" xfId="0" applyNumberFormat="1" applyFont="1" applyBorder="1" applyAlignment="1">
      <alignment horizontal="center" vertical="center" shrinkToFit="1"/>
    </xf>
    <xf numFmtId="179" fontId="3" fillId="0" borderId="81" xfId="0" applyNumberFormat="1" applyFont="1" applyBorder="1" applyAlignment="1">
      <alignment horizontal="center" vertical="center" shrinkToFit="1"/>
    </xf>
    <xf numFmtId="179" fontId="3" fillId="0" borderId="82" xfId="0" applyNumberFormat="1"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7" xfId="0" applyFont="1" applyFill="1" applyBorder="1" applyAlignment="1">
      <alignment vertical="center" wrapTex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8" xfId="0" applyFont="1" applyFill="1" applyBorder="1" applyAlignment="1">
      <alignment vertical="center" wrapText="1"/>
    </xf>
    <xf numFmtId="0" fontId="3" fillId="0" borderId="34" xfId="0" applyFont="1" applyFill="1" applyBorder="1" applyAlignment="1">
      <alignment vertical="center" wrapTex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34" borderId="75" xfId="0" applyFont="1" applyFill="1" applyBorder="1" applyAlignment="1">
      <alignment horizontal="center" vertical="center" shrinkToFit="1"/>
    </xf>
    <xf numFmtId="0" fontId="3" fillId="34" borderId="76" xfId="0" applyFont="1" applyFill="1" applyBorder="1" applyAlignment="1">
      <alignment horizontal="center" vertical="center" shrinkToFit="1"/>
    </xf>
    <xf numFmtId="0" fontId="3" fillId="34" borderId="77" xfId="0" applyFont="1" applyFill="1" applyBorder="1" applyAlignment="1">
      <alignment horizontal="center" vertical="center" shrinkToFit="1"/>
    </xf>
    <xf numFmtId="0" fontId="3" fillId="0" borderId="80" xfId="0" applyFont="1" applyBorder="1" applyAlignment="1">
      <alignment vertical="center" shrinkToFit="1"/>
    </xf>
    <xf numFmtId="0" fontId="3" fillId="0" borderId="81" xfId="0" applyFont="1" applyBorder="1" applyAlignment="1">
      <alignment vertical="center" shrinkToFit="1"/>
    </xf>
    <xf numFmtId="0" fontId="3" fillId="0" borderId="82" xfId="0" applyFont="1" applyBorder="1" applyAlignment="1">
      <alignment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179" fontId="3" fillId="0" borderId="41" xfId="0" applyNumberFormat="1" applyFont="1" applyBorder="1" applyAlignment="1">
      <alignment horizontal="center" vertical="center" shrinkToFit="1"/>
    </xf>
    <xf numFmtId="179" fontId="3" fillId="0" borderId="15" xfId="0" applyNumberFormat="1" applyFont="1" applyBorder="1" applyAlignment="1">
      <alignment horizontal="center" vertical="center" shrinkToFit="1"/>
    </xf>
    <xf numFmtId="179" fontId="3" fillId="0" borderId="70" xfId="0" applyNumberFormat="1" applyFont="1" applyBorder="1" applyAlignment="1">
      <alignment horizontal="center" vertical="center" shrinkToFit="1"/>
    </xf>
    <xf numFmtId="0" fontId="3" fillId="0" borderId="25" xfId="0" applyFont="1" applyFill="1" applyBorder="1" applyAlignment="1">
      <alignment vertical="center" wrapText="1"/>
    </xf>
    <xf numFmtId="0" fontId="3" fillId="33" borderId="41" xfId="0" applyFont="1" applyFill="1" applyBorder="1" applyAlignment="1">
      <alignment horizontal="center" vertical="center" wrapText="1" shrinkToFit="1"/>
    </xf>
    <xf numFmtId="0" fontId="3" fillId="0" borderId="5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57" xfId="0" applyNumberFormat="1" applyFont="1" applyFill="1" applyBorder="1" applyAlignment="1">
      <alignment horizontal="center" vertical="center"/>
    </xf>
    <xf numFmtId="0" fontId="3" fillId="34" borderId="4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70" xfId="0" applyFont="1" applyFill="1" applyBorder="1" applyAlignment="1">
      <alignment horizontal="center" vertical="center"/>
    </xf>
    <xf numFmtId="0" fontId="3" fillId="0" borderId="75" xfId="0" applyFont="1" applyBorder="1" applyAlignment="1">
      <alignment vertical="center" shrinkToFit="1"/>
    </xf>
    <xf numFmtId="0" fontId="3" fillId="0" borderId="76" xfId="0" applyFont="1" applyBorder="1" applyAlignment="1">
      <alignment vertical="center" shrinkToFit="1"/>
    </xf>
    <xf numFmtId="0" fontId="3" fillId="0" borderId="77" xfId="0" applyFont="1" applyBorder="1" applyAlignment="1">
      <alignment vertical="center" shrinkToFi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179" fontId="3" fillId="0" borderId="75" xfId="0" applyNumberFormat="1" applyFont="1" applyBorder="1" applyAlignment="1">
      <alignment horizontal="center" vertical="center" shrinkToFit="1"/>
    </xf>
    <xf numFmtId="179" fontId="3" fillId="0" borderId="76" xfId="0" applyNumberFormat="1" applyFont="1" applyBorder="1" applyAlignment="1">
      <alignment horizontal="center" vertical="center" shrinkToFit="1"/>
    </xf>
    <xf numFmtId="179" fontId="3" fillId="0" borderId="77" xfId="0" applyNumberFormat="1" applyFont="1" applyBorder="1" applyAlignment="1">
      <alignment horizontal="center" vertical="center" shrinkToFit="1"/>
    </xf>
    <xf numFmtId="0" fontId="3" fillId="0" borderId="80" xfId="0" applyFont="1" applyFill="1" applyBorder="1" applyAlignment="1">
      <alignment horizontal="center" vertical="center"/>
    </xf>
    <xf numFmtId="0" fontId="3" fillId="0" borderId="82"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1" xfId="0" applyFont="1" applyFill="1" applyBorder="1" applyAlignment="1">
      <alignment horizontal="center" vertical="center" shrinkToFit="1"/>
    </xf>
    <xf numFmtId="0" fontId="5" fillId="0" borderId="75" xfId="0" applyFont="1" applyBorder="1" applyAlignment="1">
      <alignment horizontal="left" vertical="center" wrapText="1" shrinkToFit="1"/>
    </xf>
    <xf numFmtId="0" fontId="5" fillId="0" borderId="76" xfId="0" applyFont="1" applyBorder="1" applyAlignment="1">
      <alignment horizontal="left" vertical="center" shrinkToFit="1"/>
    </xf>
    <xf numFmtId="0" fontId="5" fillId="0" borderId="77" xfId="0" applyFont="1" applyBorder="1" applyAlignment="1">
      <alignment horizontal="left" vertical="center" shrinkToFit="1"/>
    </xf>
    <xf numFmtId="0" fontId="3" fillId="0" borderId="75" xfId="0" applyFont="1" applyBorder="1" applyAlignment="1">
      <alignment horizontal="left" vertical="center" shrinkToFit="1"/>
    </xf>
    <xf numFmtId="0" fontId="3" fillId="0" borderId="76" xfId="0" applyFont="1" applyBorder="1" applyAlignment="1">
      <alignment horizontal="left" vertical="center" shrinkToFit="1"/>
    </xf>
    <xf numFmtId="0" fontId="3" fillId="0" borderId="77" xfId="0" applyFont="1" applyBorder="1" applyAlignment="1">
      <alignment horizontal="left"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64" xfId="0" applyFont="1" applyBorder="1" applyAlignment="1">
      <alignment horizontal="left" vertical="center" wrapText="1"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0" borderId="59" xfId="0" applyFont="1" applyBorder="1" applyAlignment="1">
      <alignment horizontal="center" vertical="center" wrapText="1" shrinkToFit="1"/>
    </xf>
    <xf numFmtId="0" fontId="19" fillId="0" borderId="64" xfId="0" applyFont="1" applyBorder="1" applyAlignment="1">
      <alignment horizontal="left" vertical="center" wrapText="1" shrinkToFit="1"/>
    </xf>
    <xf numFmtId="0" fontId="19" fillId="0" borderId="65" xfId="0" applyFont="1" applyBorder="1" applyAlignment="1">
      <alignment horizontal="left" vertical="center" shrinkToFit="1"/>
    </xf>
    <xf numFmtId="0" fontId="19" fillId="0" borderId="66" xfId="0" applyFont="1" applyBorder="1" applyAlignment="1">
      <alignment horizontal="left" vertical="center" shrinkToFit="1"/>
    </xf>
    <xf numFmtId="0" fontId="3" fillId="0" borderId="75" xfId="0" applyFont="1" applyFill="1" applyBorder="1" applyAlignment="1">
      <alignment horizontal="center" vertical="center"/>
    </xf>
    <xf numFmtId="0" fontId="3" fillId="0" borderId="77"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0" borderId="28" xfId="0" applyFont="1" applyFill="1" applyBorder="1" applyAlignment="1">
      <alignment vertical="center" wrapText="1"/>
    </xf>
    <xf numFmtId="0" fontId="3" fillId="0" borderId="102" xfId="0" applyFont="1" applyFill="1" applyBorder="1" applyAlignment="1">
      <alignment vertical="center" wrapText="1"/>
    </xf>
    <xf numFmtId="0" fontId="3" fillId="0" borderId="24" xfId="0" applyFont="1" applyFill="1" applyBorder="1" applyAlignment="1">
      <alignment vertical="center" wrapTex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0" borderId="76" xfId="0" applyFont="1" applyFill="1" applyBorder="1" applyAlignment="1">
      <alignment horizontal="center" vertical="center"/>
    </xf>
    <xf numFmtId="0" fontId="6" fillId="0" borderId="80" xfId="0" applyFont="1" applyBorder="1" applyAlignment="1">
      <alignment horizontal="left" vertical="center" wrapText="1" shrinkToFit="1"/>
    </xf>
    <xf numFmtId="0" fontId="6" fillId="0" borderId="81" xfId="0" applyFont="1" applyBorder="1" applyAlignment="1">
      <alignment horizontal="left" vertical="center" shrinkToFit="1"/>
    </xf>
    <xf numFmtId="0" fontId="6" fillId="0" borderId="82" xfId="0" applyFont="1" applyBorder="1" applyAlignment="1">
      <alignment horizontal="left" vertical="center" shrinkToFit="1"/>
    </xf>
    <xf numFmtId="0" fontId="3" fillId="0" borderId="81" xfId="0" applyFont="1" applyFill="1" applyBorder="1" applyAlignment="1">
      <alignment horizontal="center" vertical="center"/>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179" fontId="3" fillId="0" borderId="75" xfId="0" applyNumberFormat="1" applyFont="1" applyFill="1" applyBorder="1" applyAlignment="1">
      <alignment horizontal="center" vertical="center" shrinkToFit="1"/>
    </xf>
    <xf numFmtId="179" fontId="3" fillId="0" borderId="76" xfId="0" applyNumberFormat="1" applyFont="1" applyFill="1" applyBorder="1" applyAlignment="1">
      <alignment horizontal="center" vertical="center" shrinkToFit="1"/>
    </xf>
    <xf numFmtId="179" fontId="3" fillId="0" borderId="77" xfId="0" applyNumberFormat="1"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179" fontId="3" fillId="0" borderId="80" xfId="0" applyNumberFormat="1" applyFont="1" applyFill="1" applyBorder="1" applyAlignment="1">
      <alignment horizontal="center" vertical="center" shrinkToFit="1"/>
    </xf>
    <xf numFmtId="179" fontId="3" fillId="0" borderId="81" xfId="0" applyNumberFormat="1" applyFont="1" applyFill="1" applyBorder="1" applyAlignment="1">
      <alignment horizontal="center" vertical="center" shrinkToFit="1"/>
    </xf>
    <xf numFmtId="179" fontId="3" fillId="0" borderId="82" xfId="0" applyNumberFormat="1" applyFont="1" applyFill="1" applyBorder="1" applyAlignment="1">
      <alignment horizontal="center" vertical="center" shrinkToFi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183" fontId="3" fillId="0" borderId="75" xfId="0" applyNumberFormat="1" applyFont="1" applyBorder="1" applyAlignment="1">
      <alignment horizontal="center" vertical="center" shrinkToFit="1"/>
    </xf>
    <xf numFmtId="183" fontId="3" fillId="0" borderId="76" xfId="0" applyNumberFormat="1" applyFont="1" applyBorder="1" applyAlignment="1">
      <alignment horizontal="center" vertical="center" shrinkToFit="1"/>
    </xf>
    <xf numFmtId="183" fontId="3" fillId="0" borderId="77" xfId="0" applyNumberFormat="1" applyFont="1" applyBorder="1" applyAlignment="1">
      <alignment horizontal="center" vertical="center" shrinkToFit="1"/>
    </xf>
    <xf numFmtId="182" fontId="3" fillId="0" borderId="75" xfId="0" applyNumberFormat="1" applyFont="1" applyBorder="1" applyAlignment="1">
      <alignment horizontal="right" vertical="center" shrinkToFit="1"/>
    </xf>
    <xf numFmtId="182" fontId="3" fillId="0" borderId="76" xfId="0" applyNumberFormat="1" applyFont="1" applyBorder="1" applyAlignment="1">
      <alignment horizontal="right" vertical="center" shrinkToFit="1"/>
    </xf>
    <xf numFmtId="182" fontId="3" fillId="0" borderId="77" xfId="0" applyNumberFormat="1" applyFont="1" applyBorder="1" applyAlignment="1">
      <alignment horizontal="right" vertical="center" shrinkToFit="1"/>
    </xf>
    <xf numFmtId="182" fontId="3" fillId="0" borderId="41" xfId="0" applyNumberFormat="1" applyFont="1" applyBorder="1" applyAlignment="1">
      <alignment horizontal="right" vertical="center" shrinkToFit="1"/>
    </xf>
    <xf numFmtId="182" fontId="3" fillId="0" borderId="15" xfId="0" applyNumberFormat="1" applyFont="1" applyBorder="1" applyAlignment="1">
      <alignment horizontal="right" vertical="center" shrinkToFit="1"/>
    </xf>
    <xf numFmtId="182" fontId="3" fillId="0" borderId="70" xfId="0" applyNumberFormat="1" applyFont="1" applyBorder="1" applyAlignment="1">
      <alignment horizontal="right" vertical="center" shrinkToFit="1"/>
    </xf>
    <xf numFmtId="0" fontId="3" fillId="34" borderId="80" xfId="0" applyFont="1" applyFill="1" applyBorder="1" applyAlignment="1">
      <alignment horizontal="center" vertical="center" shrinkToFit="1"/>
    </xf>
    <xf numFmtId="0" fontId="3" fillId="34" borderId="81" xfId="0" applyFont="1" applyFill="1" applyBorder="1" applyAlignment="1">
      <alignment horizontal="center" vertical="center" shrinkToFit="1"/>
    </xf>
    <xf numFmtId="0" fontId="3" fillId="34" borderId="82" xfId="0" applyFont="1" applyFill="1" applyBorder="1" applyAlignment="1">
      <alignment horizontal="center" vertical="center" shrinkToFit="1"/>
    </xf>
    <xf numFmtId="0" fontId="3" fillId="35" borderId="10" xfId="0" applyFont="1" applyFill="1" applyBorder="1" applyAlignment="1">
      <alignment horizontal="center" vertical="center"/>
    </xf>
    <xf numFmtId="183" fontId="3" fillId="0" borderId="59" xfId="0" applyNumberFormat="1" applyFont="1" applyBorder="1" applyAlignment="1">
      <alignment horizontal="center" vertical="center" shrinkToFit="1"/>
    </xf>
    <xf numFmtId="183" fontId="3" fillId="0" borderId="10" xfId="0" applyNumberFormat="1" applyFont="1" applyBorder="1" applyAlignment="1">
      <alignment horizontal="center" vertical="center" shrinkToFit="1"/>
    </xf>
    <xf numFmtId="183" fontId="3" fillId="0" borderId="57" xfId="0" applyNumberFormat="1" applyFont="1" applyBorder="1" applyAlignment="1">
      <alignment horizontal="center" vertical="center" shrinkToFit="1"/>
    </xf>
    <xf numFmtId="0" fontId="3" fillId="0" borderId="59" xfId="0" applyFont="1" applyBorder="1" applyAlignment="1">
      <alignment horizontal="left" vertical="top" wrapText="1"/>
    </xf>
    <xf numFmtId="0" fontId="3" fillId="0" borderId="10" xfId="0" applyFont="1" applyBorder="1" applyAlignment="1">
      <alignment horizontal="left" vertical="top" wrapText="1"/>
    </xf>
    <xf numFmtId="0" fontId="3" fillId="0" borderId="57" xfId="0" applyFont="1" applyBorder="1" applyAlignment="1">
      <alignment horizontal="left" vertical="top" wrapText="1"/>
    </xf>
    <xf numFmtId="0" fontId="3" fillId="0" borderId="10"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0" borderId="12" xfId="0" applyFont="1" applyBorder="1" applyAlignment="1">
      <alignment vertical="center" shrinkToFit="1"/>
    </xf>
    <xf numFmtId="0" fontId="3" fillId="0" borderId="39" xfId="0" applyFont="1" applyBorder="1" applyAlignment="1">
      <alignment vertical="center" shrinkToFit="1"/>
    </xf>
    <xf numFmtId="0" fontId="3" fillId="0" borderId="40" xfId="0" applyFont="1" applyBorder="1" applyAlignment="1">
      <alignment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0" fillId="0" borderId="0" xfId="0" applyAlignment="1">
      <alignment horizontal="center" vertical="center"/>
    </xf>
    <xf numFmtId="179" fontId="3" fillId="0" borderId="59" xfId="0" applyNumberFormat="1" applyFont="1" applyBorder="1" applyAlignment="1">
      <alignment horizontal="center" vertical="center" shrinkToFit="1"/>
    </xf>
    <xf numFmtId="179" fontId="3" fillId="0" borderId="10" xfId="0" applyNumberFormat="1" applyFont="1" applyBorder="1" applyAlignment="1">
      <alignment horizontal="center" vertical="center" shrinkToFit="1"/>
    </xf>
    <xf numFmtId="179" fontId="3" fillId="0" borderId="57"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34" borderId="41"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70" xfId="0" applyFont="1" applyFill="1" applyBorder="1" applyAlignment="1">
      <alignment horizontal="center" vertical="center" shrinkToFit="1"/>
    </xf>
    <xf numFmtId="0" fontId="3" fillId="0" borderId="64" xfId="0" applyFont="1" applyFill="1" applyBorder="1" applyAlignment="1">
      <alignment vertical="center" shrinkToFit="1"/>
    </xf>
    <xf numFmtId="0" fontId="3" fillId="0" borderId="65" xfId="0" applyFont="1" applyFill="1" applyBorder="1" applyAlignment="1">
      <alignment vertical="center" shrinkToFit="1"/>
    </xf>
    <xf numFmtId="0" fontId="3" fillId="0" borderId="66" xfId="0" applyFont="1" applyFill="1" applyBorder="1" applyAlignment="1">
      <alignment vertical="center" shrinkToFit="1"/>
    </xf>
    <xf numFmtId="0" fontId="3" fillId="34" borderId="12"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179" fontId="3" fillId="0" borderId="12" xfId="0" applyNumberFormat="1" applyFont="1" applyBorder="1" applyAlignment="1">
      <alignment horizontal="center" vertical="center" shrinkToFit="1"/>
    </xf>
    <xf numFmtId="179" fontId="3" fillId="0" borderId="39" xfId="0" applyNumberFormat="1" applyFont="1" applyBorder="1" applyAlignment="1">
      <alignment horizontal="center" vertical="center" shrinkToFit="1"/>
    </xf>
    <xf numFmtId="179" fontId="3" fillId="0" borderId="40" xfId="0" applyNumberFormat="1" applyFont="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58" fontId="3" fillId="0" borderId="64" xfId="0" applyNumberFormat="1" applyFont="1" applyBorder="1" applyAlignment="1">
      <alignment horizontal="center" vertical="center" shrinkToFit="1"/>
    </xf>
    <xf numFmtId="58" fontId="3" fillId="0" borderId="65" xfId="0" applyNumberFormat="1" applyFont="1" applyBorder="1" applyAlignment="1">
      <alignment horizontal="center" vertical="center" shrinkToFit="1"/>
    </xf>
    <xf numFmtId="58" fontId="3" fillId="0" borderId="66"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0" fontId="3" fillId="0" borderId="106"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58" fontId="3" fillId="0" borderId="75" xfId="0" applyNumberFormat="1" applyFont="1" applyBorder="1" applyAlignment="1">
      <alignment horizontal="center" vertical="center" shrinkToFit="1"/>
    </xf>
    <xf numFmtId="58" fontId="3" fillId="0" borderId="76" xfId="0" applyNumberFormat="1" applyFont="1" applyBorder="1" applyAlignment="1">
      <alignment horizontal="center" vertical="center" shrinkToFit="1"/>
    </xf>
    <xf numFmtId="58" fontId="3" fillId="0" borderId="77" xfId="0" applyNumberFormat="1" applyFont="1" applyBorder="1" applyAlignment="1">
      <alignment horizontal="center" vertical="center" shrinkToFit="1"/>
    </xf>
    <xf numFmtId="0" fontId="3" fillId="0" borderId="67" xfId="0" applyFont="1" applyBorder="1" applyAlignment="1">
      <alignment vertical="center" shrinkToFit="1"/>
    </xf>
    <xf numFmtId="0" fontId="3" fillId="0" borderId="68" xfId="0" applyFont="1" applyBorder="1" applyAlignment="1">
      <alignment vertical="center" shrinkToFit="1"/>
    </xf>
    <xf numFmtId="0" fontId="3" fillId="0" borderId="69" xfId="0" applyFont="1" applyBorder="1" applyAlignment="1">
      <alignment vertical="center" shrinkToFit="1"/>
    </xf>
    <xf numFmtId="179" fontId="3" fillId="0" borderId="67" xfId="0" applyNumberFormat="1" applyFont="1" applyBorder="1" applyAlignment="1">
      <alignment horizontal="center" vertical="center" shrinkToFit="1"/>
    </xf>
    <xf numFmtId="179" fontId="3" fillId="0" borderId="68" xfId="0" applyNumberFormat="1" applyFont="1" applyBorder="1" applyAlignment="1">
      <alignment horizontal="center" vertical="center" shrinkToFit="1"/>
    </xf>
    <xf numFmtId="179" fontId="3" fillId="0" borderId="69" xfId="0" applyNumberFormat="1" applyFont="1" applyBorder="1" applyAlignment="1">
      <alignment horizontal="center" vertical="center" shrinkToFit="1"/>
    </xf>
    <xf numFmtId="176" fontId="13" fillId="0" borderId="59" xfId="0" applyNumberFormat="1" applyFont="1" applyBorder="1" applyAlignment="1">
      <alignment vertical="center"/>
    </xf>
    <xf numFmtId="176" fontId="13" fillId="0" borderId="10" xfId="0" applyNumberFormat="1" applyFont="1" applyBorder="1" applyAlignment="1">
      <alignment vertical="center"/>
    </xf>
    <xf numFmtId="176" fontId="13" fillId="0" borderId="57" xfId="0" applyNumberFormat="1" applyFont="1" applyBorder="1" applyAlignment="1">
      <alignment vertical="center"/>
    </xf>
    <xf numFmtId="176" fontId="13" fillId="0" borderId="116" xfId="0" applyNumberFormat="1" applyFont="1" applyBorder="1" applyAlignment="1">
      <alignment vertical="center" shrinkToFit="1"/>
    </xf>
    <xf numFmtId="176" fontId="13" fillId="0" borderId="60" xfId="0" applyNumberFormat="1" applyFont="1" applyBorder="1" applyAlignment="1">
      <alignment vertical="center" shrinkToFit="1"/>
    </xf>
    <xf numFmtId="176" fontId="13" fillId="0" borderId="97" xfId="0" applyNumberFormat="1" applyFont="1" applyBorder="1" applyAlignment="1">
      <alignment vertical="center" shrinkToFit="1"/>
    </xf>
    <xf numFmtId="176" fontId="13" fillId="0" borderId="59"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57" xfId="0" applyNumberFormat="1" applyFont="1" applyBorder="1" applyAlignment="1">
      <alignment vertical="center" shrinkToFit="1"/>
    </xf>
    <xf numFmtId="176" fontId="13" fillId="0" borderId="117" xfId="0" applyNumberFormat="1" applyFont="1" applyBorder="1" applyAlignment="1">
      <alignment vertical="center" shrinkToFit="1"/>
    </xf>
    <xf numFmtId="176" fontId="13" fillId="0" borderId="118" xfId="0" applyNumberFormat="1" applyFont="1" applyBorder="1" applyAlignment="1">
      <alignment vertical="center" shrinkToFit="1"/>
    </xf>
    <xf numFmtId="176" fontId="13" fillId="0" borderId="119" xfId="0" applyNumberFormat="1" applyFont="1" applyBorder="1" applyAlignment="1">
      <alignment vertical="center" shrinkToFit="1"/>
    </xf>
    <xf numFmtId="0" fontId="4" fillId="0" borderId="16" xfId="0" applyFont="1" applyBorder="1" applyAlignment="1">
      <alignment vertical="center" shrinkToFit="1"/>
    </xf>
    <xf numFmtId="0" fontId="13" fillId="0" borderId="116" xfId="0" applyFont="1" applyBorder="1" applyAlignment="1">
      <alignment vertical="center" shrinkToFit="1"/>
    </xf>
    <xf numFmtId="0" fontId="13" fillId="0" borderId="60" xfId="0" applyFont="1" applyBorder="1" applyAlignment="1">
      <alignment vertical="center" shrinkToFit="1"/>
    </xf>
    <xf numFmtId="0" fontId="13" fillId="0" borderId="97" xfId="0" applyFont="1" applyBorder="1" applyAlignment="1">
      <alignment vertical="center" shrinkToFit="1"/>
    </xf>
    <xf numFmtId="0" fontId="4" fillId="0" borderId="120" xfId="0" applyFont="1" applyBorder="1" applyAlignment="1">
      <alignment vertical="center" shrinkToFit="1"/>
    </xf>
    <xf numFmtId="0" fontId="4" fillId="0" borderId="15" xfId="0" applyFont="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176" fontId="13" fillId="0" borderId="116" xfId="0" applyNumberFormat="1" applyFont="1" applyBorder="1" applyAlignment="1">
      <alignment vertical="center"/>
    </xf>
    <xf numFmtId="176" fontId="13" fillId="0" borderId="60" xfId="0" applyNumberFormat="1" applyFont="1" applyBorder="1" applyAlignment="1">
      <alignment vertical="center"/>
    </xf>
    <xf numFmtId="176" fontId="13" fillId="0" borderId="97" xfId="0" applyNumberFormat="1" applyFont="1" applyBorder="1" applyAlignment="1">
      <alignment vertical="center"/>
    </xf>
    <xf numFmtId="176" fontId="13" fillId="0" borderId="116"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97" xfId="0" applyNumberFormat="1" applyFont="1" applyBorder="1" applyAlignment="1">
      <alignment horizontal="center" vertical="center"/>
    </xf>
    <xf numFmtId="176" fontId="13" fillId="0" borderId="121" xfId="0" applyNumberFormat="1" applyFont="1" applyBorder="1" applyAlignment="1">
      <alignment vertical="center"/>
    </xf>
    <xf numFmtId="176" fontId="13" fillId="0" borderId="102" xfId="0" applyNumberFormat="1" applyFont="1" applyBorder="1" applyAlignment="1">
      <alignment vertical="center"/>
    </xf>
    <xf numFmtId="176" fontId="13" fillId="0" borderId="122" xfId="0" applyNumberFormat="1" applyFont="1" applyBorder="1" applyAlignment="1">
      <alignment vertical="center"/>
    </xf>
    <xf numFmtId="0" fontId="13" fillId="33" borderId="59"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57" xfId="0" applyFont="1" applyFill="1" applyBorder="1" applyAlignment="1">
      <alignment horizontal="center" vertical="center"/>
    </xf>
    <xf numFmtId="0" fontId="13" fillId="0" borderId="121" xfId="0" applyFont="1" applyBorder="1" applyAlignment="1">
      <alignment vertical="center" shrinkToFit="1"/>
    </xf>
    <xf numFmtId="0" fontId="13" fillId="0" borderId="102" xfId="0" applyFont="1" applyBorder="1" applyAlignment="1">
      <alignment vertical="center" shrinkToFit="1"/>
    </xf>
    <xf numFmtId="0" fontId="13" fillId="0" borderId="122" xfId="0" applyFont="1" applyBorder="1" applyAlignment="1">
      <alignment vertical="center" shrinkToFit="1"/>
    </xf>
    <xf numFmtId="0" fontId="13" fillId="33" borderId="59"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57" xfId="0" applyFont="1" applyFill="1" applyBorder="1" applyAlignment="1">
      <alignment horizontal="center" vertical="center" shrinkToFit="1"/>
    </xf>
    <xf numFmtId="0" fontId="4" fillId="0" borderId="28" xfId="0" applyFont="1" applyBorder="1" applyAlignment="1">
      <alignment vertical="center" shrinkToFit="1"/>
    </xf>
    <xf numFmtId="0" fontId="4" fillId="0" borderId="102" xfId="0" applyFont="1" applyBorder="1" applyAlignment="1">
      <alignment vertical="center" shrinkToFit="1"/>
    </xf>
    <xf numFmtId="176" fontId="13" fillId="0" borderId="41" xfId="0" applyNumberFormat="1" applyFont="1" applyBorder="1" applyAlignment="1">
      <alignment vertical="center" shrinkToFit="1"/>
    </xf>
    <xf numFmtId="176" fontId="13" fillId="0" borderId="15" xfId="0" applyNumberFormat="1" applyFont="1" applyBorder="1" applyAlignment="1">
      <alignment vertical="center" shrinkToFit="1"/>
    </xf>
    <xf numFmtId="176" fontId="13" fillId="0" borderId="70" xfId="0" applyNumberFormat="1" applyFont="1" applyBorder="1" applyAlignment="1">
      <alignment vertical="center" shrinkToFit="1"/>
    </xf>
    <xf numFmtId="0" fontId="13" fillId="35" borderId="26" xfId="0" applyFont="1" applyFill="1" applyBorder="1" applyAlignment="1">
      <alignment vertical="center" shrinkToFit="1"/>
    </xf>
    <xf numFmtId="0" fontId="13" fillId="35" borderId="60" xfId="0" applyFont="1" applyFill="1" applyBorder="1" applyAlignment="1">
      <alignment vertical="center" shrinkToFit="1"/>
    </xf>
    <xf numFmtId="0" fontId="13" fillId="35" borderId="97" xfId="0" applyFont="1" applyFill="1" applyBorder="1" applyAlignment="1">
      <alignment vertical="center" shrinkToFit="1"/>
    </xf>
    <xf numFmtId="38" fontId="12" fillId="0" borderId="59" xfId="49" applyFont="1" applyFill="1" applyBorder="1" applyAlignment="1">
      <alignment vertical="center" wrapText="1"/>
    </xf>
    <xf numFmtId="38" fontId="12" fillId="0" borderId="10" xfId="49" applyFont="1" applyFill="1" applyBorder="1" applyAlignment="1">
      <alignment vertical="center" wrapText="1"/>
    </xf>
    <xf numFmtId="38" fontId="12" fillId="0" borderId="57" xfId="49" applyFont="1" applyFill="1" applyBorder="1" applyAlignment="1">
      <alignment vertical="center" wrapText="1"/>
    </xf>
    <xf numFmtId="177" fontId="12" fillId="0" borderId="59"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57" xfId="0" applyNumberFormat="1"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3" fillId="35" borderId="26" xfId="0" applyFont="1" applyFill="1" applyBorder="1" applyAlignment="1">
      <alignment vertical="center"/>
    </xf>
    <xf numFmtId="0" fontId="13" fillId="35" borderId="60" xfId="0" applyFont="1" applyFill="1" applyBorder="1" applyAlignment="1">
      <alignment vertical="center"/>
    </xf>
    <xf numFmtId="0" fontId="13" fillId="35" borderId="97" xfId="0" applyFont="1" applyFill="1" applyBorder="1" applyAlignment="1">
      <alignment vertical="center"/>
    </xf>
    <xf numFmtId="0" fontId="12" fillId="34" borderId="59" xfId="0" applyFont="1" applyFill="1" applyBorder="1" applyAlignment="1">
      <alignment horizontal="center" vertical="center" shrinkToFit="1"/>
    </xf>
    <xf numFmtId="0" fontId="12" fillId="34" borderId="10" xfId="0" applyFont="1" applyFill="1" applyBorder="1" applyAlignment="1">
      <alignment horizontal="center" vertical="center" shrinkToFit="1"/>
    </xf>
    <xf numFmtId="0" fontId="12" fillId="34" borderId="57" xfId="0" applyFont="1" applyFill="1" applyBorder="1" applyAlignment="1">
      <alignment horizontal="center" vertical="center" shrinkToFit="1"/>
    </xf>
    <xf numFmtId="0" fontId="12" fillId="0" borderId="59" xfId="0" applyFont="1" applyFill="1" applyBorder="1" applyAlignment="1">
      <alignment vertical="center" wrapText="1"/>
    </xf>
    <xf numFmtId="0" fontId="12" fillId="0" borderId="10" xfId="0" applyFont="1" applyFill="1" applyBorder="1" applyAlignment="1">
      <alignment vertical="center" wrapText="1"/>
    </xf>
    <xf numFmtId="0" fontId="12" fillId="0" borderId="57" xfId="0" applyFont="1" applyFill="1" applyBorder="1" applyAlignment="1">
      <alignment vertical="center" wrapText="1"/>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0" borderId="5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4" fillId="33" borderId="4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7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2" fillId="34" borderId="59"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57"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57" xfId="0" applyFont="1" applyFill="1" applyBorder="1" applyAlignment="1">
      <alignment horizontal="center" vertical="center"/>
    </xf>
    <xf numFmtId="176" fontId="12" fillId="0" borderId="59"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7" xfId="0" applyNumberFormat="1" applyFont="1" applyBorder="1" applyAlignment="1">
      <alignment vertical="center" shrinkToFit="1"/>
    </xf>
    <xf numFmtId="0" fontId="12" fillId="0" borderId="59" xfId="0" applyFont="1" applyFill="1" applyBorder="1" applyAlignment="1">
      <alignment vertical="center" shrinkToFit="1"/>
    </xf>
    <xf numFmtId="0" fontId="12" fillId="0" borderId="10" xfId="0" applyFont="1" applyFill="1" applyBorder="1" applyAlignment="1">
      <alignment vertical="center" shrinkToFit="1"/>
    </xf>
    <xf numFmtId="0" fontId="12" fillId="0" borderId="57" xfId="0" applyFont="1" applyFill="1" applyBorder="1" applyAlignment="1">
      <alignment vertical="center" shrinkToFit="1"/>
    </xf>
    <xf numFmtId="0" fontId="12" fillId="0" borderId="5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7" xfId="0" applyFont="1" applyBorder="1" applyAlignment="1">
      <alignment horizontal="center" vertical="center" shrinkToFit="1"/>
    </xf>
    <xf numFmtId="0" fontId="14" fillId="33" borderId="59"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7" xfId="0" applyFont="1" applyFill="1" applyBorder="1" applyAlignment="1">
      <alignment horizontal="center" vertical="center" wrapTex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178" fontId="12" fillId="0" borderId="59"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7" xfId="0" applyNumberFormat="1" applyFont="1" applyBorder="1" applyAlignment="1">
      <alignment vertical="center" shrinkToFit="1"/>
    </xf>
    <xf numFmtId="0" fontId="12" fillId="0" borderId="59" xfId="0" applyFont="1" applyBorder="1" applyAlignment="1">
      <alignment vertical="center" wrapText="1"/>
    </xf>
    <xf numFmtId="0" fontId="12" fillId="0" borderId="10" xfId="0" applyFont="1" applyBorder="1" applyAlignment="1">
      <alignment vertical="center" wrapText="1"/>
    </xf>
    <xf numFmtId="0" fontId="12" fillId="0" borderId="57" xfId="0" applyFont="1" applyBorder="1" applyAlignment="1">
      <alignment vertical="center" wrapText="1"/>
    </xf>
    <xf numFmtId="0" fontId="1" fillId="34" borderId="5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57" xfId="0" applyFont="1" applyFill="1" applyBorder="1" applyAlignment="1">
      <alignment horizontal="center" vertical="center"/>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59" xfId="0" applyFont="1" applyBorder="1" applyAlignment="1">
      <alignment horizontal="center" vertical="center" shrinkToFit="1"/>
    </xf>
    <xf numFmtId="0" fontId="13" fillId="0" borderId="20" xfId="0" applyFont="1" applyBorder="1" applyAlignment="1">
      <alignment vertical="top" wrapText="1" shrinkToFit="1"/>
    </xf>
    <xf numFmtId="0" fontId="13" fillId="0" borderId="28" xfId="0" applyFont="1" applyBorder="1" applyAlignment="1">
      <alignment vertical="top" wrapText="1" shrinkToFit="1"/>
    </xf>
    <xf numFmtId="0" fontId="14" fillId="33" borderId="59"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57" xfId="0" applyFont="1" applyFill="1" applyBorder="1" applyAlignment="1">
      <alignment horizontal="center" vertical="center" shrinkToFit="1"/>
    </xf>
    <xf numFmtId="0" fontId="14" fillId="0" borderId="59" xfId="0" applyFont="1" applyBorder="1" applyAlignment="1">
      <alignment vertical="center" wrapText="1"/>
    </xf>
    <xf numFmtId="0" fontId="14" fillId="0" borderId="10" xfId="0" applyFont="1" applyBorder="1" applyAlignment="1">
      <alignment vertical="center" wrapText="1"/>
    </xf>
    <xf numFmtId="0" fontId="14" fillId="0" borderId="57" xfId="0" applyFont="1" applyBorder="1" applyAlignment="1">
      <alignment vertical="center" wrapText="1"/>
    </xf>
    <xf numFmtId="176" fontId="13" fillId="0" borderId="123" xfId="0" applyNumberFormat="1" applyFont="1" applyBorder="1" applyAlignment="1">
      <alignment vertical="center"/>
    </xf>
    <xf numFmtId="176" fontId="13" fillId="0" borderId="98" xfId="0" applyNumberFormat="1" applyFont="1" applyBorder="1" applyAlignment="1">
      <alignment vertical="center"/>
    </xf>
    <xf numFmtId="176" fontId="13" fillId="0" borderId="124" xfId="0" applyNumberFormat="1" applyFont="1" applyBorder="1" applyAlignment="1">
      <alignment vertical="center"/>
    </xf>
    <xf numFmtId="0" fontId="13" fillId="0" borderId="23" xfId="0" applyFont="1" applyBorder="1" applyAlignment="1">
      <alignment horizontal="center" vertical="center"/>
    </xf>
    <xf numFmtId="0" fontId="16" fillId="0" borderId="60" xfId="0" applyFont="1" applyBorder="1" applyAlignment="1">
      <alignment horizontal="center" vertical="center"/>
    </xf>
    <xf numFmtId="0" fontId="16" fillId="0" borderId="95" xfId="0" applyFont="1" applyBorder="1" applyAlignment="1">
      <alignment horizontal="center" vertical="center"/>
    </xf>
    <xf numFmtId="0" fontId="16" fillId="0" borderId="59" xfId="0" applyFont="1" applyBorder="1" applyAlignment="1">
      <alignment horizontal="center" vertical="center"/>
    </xf>
    <xf numFmtId="0" fontId="16" fillId="0" borderId="10" xfId="0" applyFont="1" applyBorder="1" applyAlignment="1">
      <alignment horizontal="center" vertical="center"/>
    </xf>
    <xf numFmtId="0" fontId="16" fillId="0" borderId="57" xfId="0" applyFont="1" applyBorder="1" applyAlignment="1">
      <alignment horizontal="center" vertical="center"/>
    </xf>
    <xf numFmtId="0" fontId="16" fillId="0" borderId="97" xfId="0" applyFont="1" applyBorder="1" applyAlignment="1">
      <alignment horizontal="center" vertical="center"/>
    </xf>
    <xf numFmtId="0" fontId="16" fillId="0" borderId="11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Q453"/>
  <sheetViews>
    <sheetView tabSelected="1" zoomScaleSheetLayoutView="100" zoomScalePageLayoutView="0" workbookViewId="0" topLeftCell="A1">
      <selection activeCell="AF24" sqref="AF24:AN24"/>
    </sheetView>
  </sheetViews>
  <sheetFormatPr defaultColWidth="9.140625" defaultRowHeight="15"/>
  <cols>
    <col min="1" max="64" width="2.140625" style="6" customWidth="1"/>
    <col min="65" max="70" width="5.57421875" style="6" customWidth="1"/>
    <col min="71" max="16384" width="9.00390625" style="6" customWidth="1"/>
  </cols>
  <sheetData>
    <row r="1" spans="1:64" s="5" customFormat="1" ht="18.75">
      <c r="A1" s="360" t="s">
        <v>294</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2"/>
      <c r="AD1" s="362"/>
      <c r="AE1" s="362"/>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3"/>
    </row>
    <row r="2" spans="1:64" s="5" customFormat="1" ht="18.75">
      <c r="A2" s="135"/>
      <c r="B2" s="135"/>
      <c r="C2" s="135"/>
      <c r="D2" s="135"/>
      <c r="E2" s="135"/>
      <c r="F2" s="135"/>
      <c r="G2" s="135"/>
      <c r="H2" s="135"/>
      <c r="I2" s="135"/>
      <c r="J2" s="135"/>
      <c r="K2" s="135"/>
      <c r="L2" s="135"/>
      <c r="M2" s="135"/>
      <c r="N2" s="135"/>
      <c r="O2" s="135"/>
      <c r="P2" s="135"/>
      <c r="Q2" s="135"/>
      <c r="R2" s="135"/>
      <c r="S2" s="135"/>
      <c r="T2" s="135"/>
      <c r="U2" s="135"/>
      <c r="V2" s="135"/>
      <c r="W2" s="135"/>
      <c r="X2" s="135"/>
      <c r="Y2" s="585" t="s">
        <v>280</v>
      </c>
      <c r="Z2" s="583"/>
      <c r="AA2" s="583"/>
      <c r="AB2" s="583"/>
      <c r="AC2" s="586">
        <v>28</v>
      </c>
      <c r="AD2" s="587"/>
      <c r="AE2" s="588"/>
      <c r="AF2" s="583" t="s">
        <v>281</v>
      </c>
      <c r="AG2" s="583"/>
      <c r="AH2" s="583"/>
      <c r="AI2" s="583"/>
      <c r="AJ2" s="583"/>
      <c r="AK2" s="583"/>
      <c r="AL2" s="583"/>
      <c r="AM2" s="583"/>
      <c r="AN2" s="584"/>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6"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500" t="s">
        <v>125</v>
      </c>
      <c r="B5" s="500"/>
      <c r="C5" s="500"/>
      <c r="D5" s="309" t="s">
        <v>380</v>
      </c>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8" t="s">
        <v>0</v>
      </c>
      <c r="B6" s="419"/>
      <c r="C6" s="420"/>
      <c r="D6" s="501" t="s">
        <v>381</v>
      </c>
      <c r="E6" s="416"/>
      <c r="F6" s="416"/>
      <c r="G6" s="416"/>
      <c r="H6" s="416"/>
      <c r="I6" s="416"/>
      <c r="J6" s="416"/>
      <c r="K6" s="416"/>
      <c r="L6" s="416"/>
      <c r="M6" s="416"/>
      <c r="N6" s="416"/>
      <c r="O6" s="416"/>
      <c r="P6" s="416"/>
      <c r="Q6" s="406" t="s">
        <v>1</v>
      </c>
      <c r="R6" s="407"/>
      <c r="S6" s="408"/>
      <c r="T6" s="7" t="s">
        <v>31</v>
      </c>
      <c r="U6" s="579" t="s">
        <v>383</v>
      </c>
      <c r="V6" s="404"/>
      <c r="W6" s="164" t="s">
        <v>293</v>
      </c>
      <c r="X6" s="404" t="s">
        <v>384</v>
      </c>
      <c r="Y6" s="615"/>
      <c r="Z6" s="616" t="s">
        <v>385</v>
      </c>
      <c r="AA6" s="416"/>
      <c r="AB6" s="416"/>
      <c r="AC6" s="416"/>
      <c r="AD6" s="416"/>
      <c r="AE6" s="416"/>
      <c r="AF6" s="416"/>
      <c r="AG6" s="416"/>
      <c r="AH6" s="416"/>
      <c r="AI6" s="416"/>
      <c r="AJ6" s="417"/>
      <c r="AK6" s="594" t="s">
        <v>2</v>
      </c>
      <c r="AL6" s="595"/>
      <c r="AM6" s="596"/>
      <c r="AN6" s="404" t="s">
        <v>386</v>
      </c>
      <c r="AO6" s="404"/>
      <c r="AP6" s="404"/>
      <c r="AQ6" s="164" t="s">
        <v>292</v>
      </c>
      <c r="AR6" s="593" t="s">
        <v>387</v>
      </c>
      <c r="AS6" s="593"/>
      <c r="AT6" s="593"/>
      <c r="AU6" s="164" t="s">
        <v>292</v>
      </c>
      <c r="AV6" s="618" t="s">
        <v>388</v>
      </c>
      <c r="AW6" s="618"/>
      <c r="AX6" s="619"/>
      <c r="AY6" s="594" t="s">
        <v>3</v>
      </c>
      <c r="AZ6" s="595"/>
      <c r="BA6" s="596"/>
      <c r="BB6" s="404" t="s">
        <v>386</v>
      </c>
      <c r="BC6" s="404"/>
      <c r="BD6" s="617"/>
      <c r="BE6" s="163" t="s">
        <v>292</v>
      </c>
      <c r="BF6" s="579" t="s">
        <v>387</v>
      </c>
      <c r="BG6" s="404"/>
      <c r="BH6" s="617"/>
      <c r="BI6" s="162" t="s">
        <v>292</v>
      </c>
      <c r="BJ6" s="579" t="s">
        <v>597</v>
      </c>
      <c r="BK6" s="404"/>
      <c r="BL6" s="405"/>
    </row>
    <row r="7" spans="1:64" ht="24.75" customHeight="1">
      <c r="A7" s="406" t="s">
        <v>7</v>
      </c>
      <c r="B7" s="407"/>
      <c r="C7" s="408"/>
      <c r="D7" s="589" t="s">
        <v>382</v>
      </c>
      <c r="E7" s="589"/>
      <c r="F7" s="589"/>
      <c r="G7" s="589"/>
      <c r="H7" s="589"/>
      <c r="I7" s="589"/>
      <c r="J7" s="589"/>
      <c r="K7" s="589"/>
      <c r="L7" s="589"/>
      <c r="M7" s="589"/>
      <c r="N7" s="589"/>
      <c r="O7" s="589"/>
      <c r="P7" s="589"/>
      <c r="Q7" s="406" t="s">
        <v>282</v>
      </c>
      <c r="R7" s="407"/>
      <c r="S7" s="408"/>
      <c r="T7" s="589" t="s">
        <v>389</v>
      </c>
      <c r="U7" s="589"/>
      <c r="V7" s="589"/>
      <c r="W7" s="589"/>
      <c r="X7" s="589"/>
      <c r="Y7" s="589"/>
      <c r="Z7" s="589"/>
      <c r="AA7" s="589"/>
      <c r="AB7" s="589"/>
      <c r="AC7" s="589"/>
      <c r="AD7" s="589"/>
      <c r="AE7" s="589"/>
      <c r="AF7" s="589"/>
      <c r="AG7" s="418" t="s">
        <v>10</v>
      </c>
      <c r="AH7" s="419"/>
      <c r="AI7" s="420"/>
      <c r="AJ7" s="590">
        <v>23949</v>
      </c>
      <c r="AK7" s="591"/>
      <c r="AL7" s="591"/>
      <c r="AM7" s="591"/>
      <c r="AN7" s="591"/>
      <c r="AO7" s="591"/>
      <c r="AP7" s="591"/>
      <c r="AQ7" s="591"/>
      <c r="AR7" s="591"/>
      <c r="AS7" s="591"/>
      <c r="AT7" s="591"/>
      <c r="AU7" s="591"/>
      <c r="AV7" s="592"/>
      <c r="AW7" s="418" t="s">
        <v>11</v>
      </c>
      <c r="AX7" s="419"/>
      <c r="AY7" s="420"/>
      <c r="AZ7" s="427" t="s">
        <v>390</v>
      </c>
      <c r="BA7" s="428"/>
      <c r="BB7" s="428"/>
      <c r="BC7" s="428"/>
      <c r="BD7" s="428"/>
      <c r="BE7" s="428"/>
      <c r="BF7" s="428"/>
      <c r="BG7" s="428"/>
      <c r="BH7" s="428"/>
      <c r="BI7" s="428"/>
      <c r="BJ7" s="428"/>
      <c r="BK7" s="428"/>
      <c r="BL7" s="429"/>
    </row>
    <row r="8" spans="1:64" ht="13.5" customHeight="1">
      <c r="A8" s="478" t="s">
        <v>4</v>
      </c>
      <c r="B8" s="479"/>
      <c r="C8" s="480"/>
      <c r="D8" s="306" t="s">
        <v>5</v>
      </c>
      <c r="E8" s="307"/>
      <c r="F8" s="307"/>
      <c r="G8" s="307"/>
      <c r="H8" s="307"/>
      <c r="I8" s="307"/>
      <c r="J8" s="307"/>
      <c r="K8" s="307"/>
      <c r="L8" s="307"/>
      <c r="M8" s="350"/>
      <c r="N8" s="306" t="s">
        <v>8</v>
      </c>
      <c r="O8" s="307"/>
      <c r="P8" s="307"/>
      <c r="Q8" s="307"/>
      <c r="R8" s="307"/>
      <c r="S8" s="307"/>
      <c r="T8" s="350"/>
      <c r="U8" s="306" t="s">
        <v>75</v>
      </c>
      <c r="V8" s="307"/>
      <c r="W8" s="307"/>
      <c r="X8" s="307"/>
      <c r="Y8" s="307"/>
      <c r="Z8" s="307"/>
      <c r="AA8" s="307"/>
      <c r="AB8" s="307"/>
      <c r="AC8" s="307"/>
      <c r="AD8" s="307"/>
      <c r="AE8" s="307"/>
      <c r="AF8" s="307"/>
      <c r="AG8" s="307"/>
      <c r="AH8" s="307"/>
      <c r="AI8" s="350"/>
      <c r="AJ8" s="409" t="s">
        <v>238</v>
      </c>
      <c r="AK8" s="410"/>
      <c r="AL8" s="410"/>
      <c r="AM8" s="410"/>
      <c r="AN8" s="410"/>
      <c r="AO8" s="410"/>
      <c r="AP8" s="410"/>
      <c r="AQ8" s="411"/>
      <c r="AR8" s="409" t="s">
        <v>239</v>
      </c>
      <c r="AS8" s="410"/>
      <c r="AT8" s="410"/>
      <c r="AU8" s="410"/>
      <c r="AV8" s="410"/>
      <c r="AW8" s="410"/>
      <c r="AX8" s="410"/>
      <c r="AY8" s="411"/>
      <c r="AZ8" s="42"/>
      <c r="BA8" s="43"/>
      <c r="BB8" s="43"/>
      <c r="BC8" s="43"/>
      <c r="BD8" s="43"/>
      <c r="BE8" s="43"/>
      <c r="BF8" s="43"/>
      <c r="BG8" s="43"/>
      <c r="BH8" s="43"/>
      <c r="BI8" s="43"/>
      <c r="BJ8" s="43"/>
      <c r="BK8" s="43"/>
      <c r="BL8" s="43"/>
    </row>
    <row r="9" spans="1:64" ht="11.25">
      <c r="A9" s="481"/>
      <c r="B9" s="482"/>
      <c r="C9" s="483"/>
      <c r="D9" s="351"/>
      <c r="E9" s="352"/>
      <c r="F9" s="352"/>
      <c r="G9" s="352"/>
      <c r="H9" s="352"/>
      <c r="I9" s="352"/>
      <c r="J9" s="352"/>
      <c r="K9" s="352"/>
      <c r="L9" s="352"/>
      <c r="M9" s="353"/>
      <c r="N9" s="275" t="s">
        <v>237</v>
      </c>
      <c r="O9" s="276"/>
      <c r="P9" s="276"/>
      <c r="Q9" s="277"/>
      <c r="R9" s="81"/>
      <c r="S9" s="82"/>
      <c r="T9" s="83"/>
      <c r="U9" s="275" t="s">
        <v>237</v>
      </c>
      <c r="V9" s="276"/>
      <c r="W9" s="276"/>
      <c r="X9" s="277"/>
      <c r="Y9" s="127"/>
      <c r="Z9" s="128"/>
      <c r="AA9" s="128"/>
      <c r="AB9" s="128"/>
      <c r="AC9" s="128"/>
      <c r="AD9" s="128"/>
      <c r="AE9" s="128"/>
      <c r="AF9" s="128"/>
      <c r="AG9" s="128"/>
      <c r="AH9" s="128"/>
      <c r="AI9" s="129"/>
      <c r="AJ9" s="412"/>
      <c r="AK9" s="413"/>
      <c r="AL9" s="413"/>
      <c r="AM9" s="413"/>
      <c r="AN9" s="413"/>
      <c r="AO9" s="413"/>
      <c r="AP9" s="413"/>
      <c r="AQ9" s="414"/>
      <c r="AR9" s="412"/>
      <c r="AS9" s="413"/>
      <c r="AT9" s="413"/>
      <c r="AU9" s="413"/>
      <c r="AV9" s="413"/>
      <c r="AW9" s="413"/>
      <c r="AX9" s="413"/>
      <c r="AY9" s="414"/>
      <c r="AZ9" s="45"/>
      <c r="BA9" s="17"/>
      <c r="BB9" s="17"/>
      <c r="BC9" s="17"/>
      <c r="BD9" s="17"/>
      <c r="BE9" s="17"/>
      <c r="BF9" s="17"/>
      <c r="BG9" s="17"/>
      <c r="BH9" s="17"/>
      <c r="BI9" s="17"/>
      <c r="BJ9" s="17"/>
      <c r="BK9" s="17"/>
      <c r="BL9" s="17"/>
    </row>
    <row r="10" spans="1:64" ht="24" customHeight="1">
      <c r="A10" s="484"/>
      <c r="B10" s="485"/>
      <c r="C10" s="486"/>
      <c r="D10" s="415" t="s">
        <v>391</v>
      </c>
      <c r="E10" s="416"/>
      <c r="F10" s="416"/>
      <c r="G10" s="416"/>
      <c r="H10" s="416"/>
      <c r="I10" s="416"/>
      <c r="J10" s="416"/>
      <c r="K10" s="416"/>
      <c r="L10" s="416"/>
      <c r="M10" s="417"/>
      <c r="N10" s="312" t="s">
        <v>392</v>
      </c>
      <c r="O10" s="313"/>
      <c r="P10" s="313"/>
      <c r="Q10" s="314"/>
      <c r="R10" s="415"/>
      <c r="S10" s="416"/>
      <c r="T10" s="417"/>
      <c r="U10" s="312" t="s">
        <v>392</v>
      </c>
      <c r="V10" s="313"/>
      <c r="W10" s="313"/>
      <c r="X10" s="314"/>
      <c r="Y10" s="415"/>
      <c r="Z10" s="416"/>
      <c r="AA10" s="416"/>
      <c r="AB10" s="416"/>
      <c r="AC10" s="416"/>
      <c r="AD10" s="416"/>
      <c r="AE10" s="416"/>
      <c r="AF10" s="416"/>
      <c r="AG10" s="416"/>
      <c r="AH10" s="416"/>
      <c r="AI10" s="417"/>
      <c r="AJ10" s="415" t="s">
        <v>393</v>
      </c>
      <c r="AK10" s="416"/>
      <c r="AL10" s="416"/>
      <c r="AM10" s="416"/>
      <c r="AN10" s="416"/>
      <c r="AO10" s="416"/>
      <c r="AP10" s="416"/>
      <c r="AQ10" s="417"/>
      <c r="AR10" s="403" t="s">
        <v>394</v>
      </c>
      <c r="AS10" s="404"/>
      <c r="AT10" s="404"/>
      <c r="AU10" s="404"/>
      <c r="AV10" s="404"/>
      <c r="AW10" s="404"/>
      <c r="AX10" s="404"/>
      <c r="AY10" s="40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7"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54" t="s">
        <v>12</v>
      </c>
      <c r="B13" s="355"/>
      <c r="C13" s="355"/>
      <c r="D13" s="306" t="s">
        <v>15</v>
      </c>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50"/>
      <c r="AF13" s="354" t="s">
        <v>16</v>
      </c>
      <c r="AG13" s="355"/>
      <c r="AH13" s="355"/>
      <c r="AI13" s="355"/>
      <c r="AJ13" s="355"/>
      <c r="AK13" s="355"/>
      <c r="AL13" s="355"/>
      <c r="AM13" s="355"/>
      <c r="AN13" s="356"/>
      <c r="AO13" s="85"/>
      <c r="AP13" s="86"/>
      <c r="AQ13" s="86"/>
      <c r="AR13" s="487" t="s">
        <v>246</v>
      </c>
      <c r="AS13" s="487"/>
      <c r="AT13" s="487"/>
      <c r="AU13" s="487"/>
      <c r="AV13" s="487"/>
      <c r="AW13" s="487"/>
      <c r="AX13" s="487"/>
      <c r="AY13" s="488"/>
      <c r="AZ13" s="354" t="s">
        <v>245</v>
      </c>
      <c r="BA13" s="355"/>
      <c r="BB13" s="355"/>
      <c r="BC13" s="355"/>
      <c r="BD13" s="356"/>
      <c r="BE13" s="306" t="s">
        <v>17</v>
      </c>
      <c r="BF13" s="350"/>
      <c r="BG13" s="275" t="s">
        <v>93</v>
      </c>
      <c r="BH13" s="276"/>
      <c r="BI13" s="276"/>
      <c r="BJ13" s="276"/>
      <c r="BK13" s="276"/>
      <c r="BL13" s="277"/>
    </row>
    <row r="14" spans="1:64" ht="48" customHeight="1">
      <c r="A14" s="458"/>
      <c r="B14" s="459"/>
      <c r="C14" s="459"/>
      <c r="D14" s="351"/>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3"/>
      <c r="AF14" s="357"/>
      <c r="AG14" s="358"/>
      <c r="AH14" s="358"/>
      <c r="AI14" s="358"/>
      <c r="AJ14" s="358"/>
      <c r="AK14" s="358"/>
      <c r="AL14" s="358"/>
      <c r="AM14" s="358"/>
      <c r="AN14" s="359"/>
      <c r="AO14" s="418" t="s">
        <v>237</v>
      </c>
      <c r="AP14" s="419"/>
      <c r="AQ14" s="420"/>
      <c r="AR14" s="493"/>
      <c r="AS14" s="493"/>
      <c r="AT14" s="493"/>
      <c r="AU14" s="493"/>
      <c r="AV14" s="493"/>
      <c r="AW14" s="493"/>
      <c r="AX14" s="493"/>
      <c r="AY14" s="494"/>
      <c r="AZ14" s="357"/>
      <c r="BA14" s="358"/>
      <c r="BB14" s="358"/>
      <c r="BC14" s="358"/>
      <c r="BD14" s="359"/>
      <c r="BE14" s="351"/>
      <c r="BF14" s="353"/>
      <c r="BG14" s="609" t="s">
        <v>94</v>
      </c>
      <c r="BH14" s="610"/>
      <c r="BI14" s="611"/>
      <c r="BJ14" s="609" t="s">
        <v>95</v>
      </c>
      <c r="BK14" s="610"/>
      <c r="BL14" s="611"/>
    </row>
    <row r="15" spans="1:64" ht="12" customHeight="1" hidden="1">
      <c r="A15" s="8"/>
      <c r="B15" s="507" t="s">
        <v>91</v>
      </c>
      <c r="C15" s="510" t="s">
        <v>146</v>
      </c>
      <c r="D15" s="597"/>
      <c r="E15" s="598"/>
      <c r="F15" s="598"/>
      <c r="G15" s="598"/>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9"/>
      <c r="AF15" s="387"/>
      <c r="AG15" s="388"/>
      <c r="AH15" s="388"/>
      <c r="AI15" s="388"/>
      <c r="AJ15" s="388"/>
      <c r="AK15" s="388"/>
      <c r="AL15" s="388"/>
      <c r="AM15" s="388"/>
      <c r="AN15" s="389"/>
      <c r="AO15" s="421"/>
      <c r="AP15" s="422"/>
      <c r="AQ15" s="423"/>
      <c r="AR15" s="387"/>
      <c r="AS15" s="388"/>
      <c r="AT15" s="388"/>
      <c r="AU15" s="388"/>
      <c r="AV15" s="388"/>
      <c r="AW15" s="388"/>
      <c r="AX15" s="388"/>
      <c r="AY15" s="389"/>
      <c r="AZ15" s="394"/>
      <c r="BA15" s="395"/>
      <c r="BB15" s="395"/>
      <c r="BC15" s="395"/>
      <c r="BD15" s="396"/>
      <c r="BE15" s="387"/>
      <c r="BF15" s="389"/>
      <c r="BG15" s="438"/>
      <c r="BH15" s="439"/>
      <c r="BI15" s="440"/>
      <c r="BJ15" s="438"/>
      <c r="BK15" s="439"/>
      <c r="BL15" s="440"/>
    </row>
    <row r="16" spans="1:64" ht="12" customHeight="1" hidden="1">
      <c r="A16" s="8"/>
      <c r="B16" s="508"/>
      <c r="C16" s="511"/>
      <c r="D16" s="242"/>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4"/>
      <c r="AF16" s="185"/>
      <c r="AG16" s="186"/>
      <c r="AH16" s="186"/>
      <c r="AI16" s="186"/>
      <c r="AJ16" s="186"/>
      <c r="AK16" s="186"/>
      <c r="AL16" s="186"/>
      <c r="AM16" s="186"/>
      <c r="AN16" s="187"/>
      <c r="AO16" s="242"/>
      <c r="AP16" s="243"/>
      <c r="AQ16" s="244"/>
      <c r="AR16" s="185"/>
      <c r="AS16" s="186"/>
      <c r="AT16" s="186"/>
      <c r="AU16" s="186"/>
      <c r="AV16" s="186"/>
      <c r="AW16" s="186"/>
      <c r="AX16" s="186"/>
      <c r="AY16" s="187"/>
      <c r="AZ16" s="236"/>
      <c r="BA16" s="237"/>
      <c r="BB16" s="237"/>
      <c r="BC16" s="237"/>
      <c r="BD16" s="238"/>
      <c r="BE16" s="185"/>
      <c r="BF16" s="187"/>
      <c r="BG16" s="269"/>
      <c r="BH16" s="270"/>
      <c r="BI16" s="271"/>
      <c r="BJ16" s="269"/>
      <c r="BK16" s="270"/>
      <c r="BL16" s="271"/>
    </row>
    <row r="17" spans="1:64" ht="12" customHeight="1" hidden="1">
      <c r="A17" s="8"/>
      <c r="B17" s="508"/>
      <c r="C17" s="511"/>
      <c r="D17" s="263"/>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5"/>
      <c r="AF17" s="185"/>
      <c r="AG17" s="186"/>
      <c r="AH17" s="186"/>
      <c r="AI17" s="186"/>
      <c r="AJ17" s="186"/>
      <c r="AK17" s="186"/>
      <c r="AL17" s="186"/>
      <c r="AM17" s="186"/>
      <c r="AN17" s="187"/>
      <c r="AO17" s="242"/>
      <c r="AP17" s="243"/>
      <c r="AQ17" s="244"/>
      <c r="AR17" s="185"/>
      <c r="AS17" s="186"/>
      <c r="AT17" s="186"/>
      <c r="AU17" s="186"/>
      <c r="AV17" s="186"/>
      <c r="AW17" s="186"/>
      <c r="AX17" s="186"/>
      <c r="AY17" s="187"/>
      <c r="AZ17" s="236"/>
      <c r="BA17" s="237"/>
      <c r="BB17" s="237"/>
      <c r="BC17" s="237"/>
      <c r="BD17" s="238"/>
      <c r="BE17" s="185"/>
      <c r="BF17" s="187"/>
      <c r="BG17" s="269"/>
      <c r="BH17" s="270"/>
      <c r="BI17" s="271"/>
      <c r="BJ17" s="269"/>
      <c r="BK17" s="270"/>
      <c r="BL17" s="271"/>
    </row>
    <row r="18" spans="1:64" ht="12" customHeight="1" hidden="1">
      <c r="A18" s="8"/>
      <c r="B18" s="508"/>
      <c r="C18" s="511" t="s">
        <v>147</v>
      </c>
      <c r="D18" s="242"/>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4"/>
      <c r="AF18" s="185"/>
      <c r="AG18" s="186"/>
      <c r="AH18" s="186"/>
      <c r="AI18" s="186"/>
      <c r="AJ18" s="186"/>
      <c r="AK18" s="186"/>
      <c r="AL18" s="186"/>
      <c r="AM18" s="186"/>
      <c r="AN18" s="187"/>
      <c r="AO18" s="242"/>
      <c r="AP18" s="243"/>
      <c r="AQ18" s="244"/>
      <c r="AR18" s="185"/>
      <c r="AS18" s="186"/>
      <c r="AT18" s="186"/>
      <c r="AU18" s="186"/>
      <c r="AV18" s="186"/>
      <c r="AW18" s="186"/>
      <c r="AX18" s="186"/>
      <c r="AY18" s="187"/>
      <c r="AZ18" s="236"/>
      <c r="BA18" s="237"/>
      <c r="BB18" s="237"/>
      <c r="BC18" s="237"/>
      <c r="BD18" s="238"/>
      <c r="BE18" s="185"/>
      <c r="BF18" s="187"/>
      <c r="BG18" s="269"/>
      <c r="BH18" s="270"/>
      <c r="BI18" s="271"/>
      <c r="BJ18" s="269"/>
      <c r="BK18" s="270"/>
      <c r="BL18" s="271"/>
    </row>
    <row r="19" spans="1:64" ht="12" customHeight="1" hidden="1">
      <c r="A19" s="8"/>
      <c r="B19" s="508"/>
      <c r="C19" s="511"/>
      <c r="D19" s="242"/>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4"/>
      <c r="AF19" s="185"/>
      <c r="AG19" s="186"/>
      <c r="AH19" s="186"/>
      <c r="AI19" s="186"/>
      <c r="AJ19" s="186"/>
      <c r="AK19" s="186"/>
      <c r="AL19" s="186"/>
      <c r="AM19" s="186"/>
      <c r="AN19" s="187"/>
      <c r="AO19" s="242"/>
      <c r="AP19" s="243"/>
      <c r="AQ19" s="244"/>
      <c r="AR19" s="185"/>
      <c r="AS19" s="186"/>
      <c r="AT19" s="186"/>
      <c r="AU19" s="186"/>
      <c r="AV19" s="186"/>
      <c r="AW19" s="186"/>
      <c r="AX19" s="186"/>
      <c r="AY19" s="187"/>
      <c r="AZ19" s="236"/>
      <c r="BA19" s="237"/>
      <c r="BB19" s="237"/>
      <c r="BC19" s="237"/>
      <c r="BD19" s="238"/>
      <c r="BE19" s="185"/>
      <c r="BF19" s="187"/>
      <c r="BG19" s="269"/>
      <c r="BH19" s="270"/>
      <c r="BI19" s="271"/>
      <c r="BJ19" s="269"/>
      <c r="BK19" s="270"/>
      <c r="BL19" s="271"/>
    </row>
    <row r="20" spans="1:64" ht="12" customHeight="1" hidden="1">
      <c r="A20" s="8"/>
      <c r="B20" s="509"/>
      <c r="C20" s="512"/>
      <c r="D20" s="242"/>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4"/>
      <c r="AF20" s="333"/>
      <c r="AG20" s="334"/>
      <c r="AH20" s="334"/>
      <c r="AI20" s="334"/>
      <c r="AJ20" s="334"/>
      <c r="AK20" s="334"/>
      <c r="AL20" s="334"/>
      <c r="AM20" s="334"/>
      <c r="AN20" s="335"/>
      <c r="AO20" s="242"/>
      <c r="AP20" s="243"/>
      <c r="AQ20" s="244"/>
      <c r="AR20" s="333"/>
      <c r="AS20" s="334"/>
      <c r="AT20" s="334"/>
      <c r="AU20" s="334"/>
      <c r="AV20" s="334"/>
      <c r="AW20" s="334"/>
      <c r="AX20" s="334"/>
      <c r="AY20" s="335"/>
      <c r="AZ20" s="315"/>
      <c r="BA20" s="316"/>
      <c r="BB20" s="316"/>
      <c r="BC20" s="316"/>
      <c r="BD20" s="317"/>
      <c r="BE20" s="333"/>
      <c r="BF20" s="335"/>
      <c r="BG20" s="603"/>
      <c r="BH20" s="604"/>
      <c r="BI20" s="605"/>
      <c r="BJ20" s="269"/>
      <c r="BK20" s="270"/>
      <c r="BL20" s="271"/>
    </row>
    <row r="21" spans="1:64" ht="12" customHeight="1">
      <c r="A21" s="8"/>
      <c r="B21" s="507" t="s">
        <v>92</v>
      </c>
      <c r="C21" s="510" t="s">
        <v>146</v>
      </c>
      <c r="D21" s="597" t="s">
        <v>319</v>
      </c>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9"/>
      <c r="AF21" s="441" t="s">
        <v>395</v>
      </c>
      <c r="AG21" s="442"/>
      <c r="AH21" s="442"/>
      <c r="AI21" s="442"/>
      <c r="AJ21" s="442"/>
      <c r="AK21" s="442"/>
      <c r="AL21" s="442"/>
      <c r="AM21" s="442"/>
      <c r="AN21" s="443"/>
      <c r="AO21" s="421" t="s">
        <v>400</v>
      </c>
      <c r="AP21" s="422"/>
      <c r="AQ21" s="423"/>
      <c r="AR21" s="441" t="s">
        <v>401</v>
      </c>
      <c r="AS21" s="442"/>
      <c r="AT21" s="442"/>
      <c r="AU21" s="442"/>
      <c r="AV21" s="442"/>
      <c r="AW21" s="442"/>
      <c r="AX21" s="442"/>
      <c r="AY21" s="443"/>
      <c r="AZ21" s="453">
        <v>24929</v>
      </c>
      <c r="BA21" s="454"/>
      <c r="BB21" s="454"/>
      <c r="BC21" s="454"/>
      <c r="BD21" s="455"/>
      <c r="BE21" s="387">
        <v>100</v>
      </c>
      <c r="BF21" s="389"/>
      <c r="BG21" s="438" t="s">
        <v>477</v>
      </c>
      <c r="BH21" s="439"/>
      <c r="BI21" s="440"/>
      <c r="BJ21" s="269"/>
      <c r="BK21" s="270"/>
      <c r="BL21" s="271"/>
    </row>
    <row r="22" spans="1:64" ht="12" customHeight="1">
      <c r="A22" s="8"/>
      <c r="B22" s="508"/>
      <c r="C22" s="521"/>
      <c r="D22" s="242" t="s">
        <v>319</v>
      </c>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4"/>
      <c r="AF22" s="239" t="s">
        <v>396</v>
      </c>
      <c r="AG22" s="240"/>
      <c r="AH22" s="240"/>
      <c r="AI22" s="240"/>
      <c r="AJ22" s="240"/>
      <c r="AK22" s="240"/>
      <c r="AL22" s="240"/>
      <c r="AM22" s="240"/>
      <c r="AN22" s="241"/>
      <c r="AO22" s="242" t="s">
        <v>400</v>
      </c>
      <c r="AP22" s="243"/>
      <c r="AQ22" s="244"/>
      <c r="AR22" s="239" t="s">
        <v>402</v>
      </c>
      <c r="AS22" s="240"/>
      <c r="AT22" s="240"/>
      <c r="AU22" s="240"/>
      <c r="AV22" s="240"/>
      <c r="AW22" s="240"/>
      <c r="AX22" s="240"/>
      <c r="AY22" s="241"/>
      <c r="AZ22" s="188">
        <v>26390</v>
      </c>
      <c r="BA22" s="189"/>
      <c r="BB22" s="189"/>
      <c r="BC22" s="189"/>
      <c r="BD22" s="190"/>
      <c r="BE22" s="185">
        <v>100</v>
      </c>
      <c r="BF22" s="187"/>
      <c r="BG22" s="269"/>
      <c r="BH22" s="270"/>
      <c r="BI22" s="271"/>
      <c r="BJ22" s="269"/>
      <c r="BK22" s="270"/>
      <c r="BL22" s="271"/>
    </row>
    <row r="23" spans="1:64" ht="12" customHeight="1">
      <c r="A23" s="8"/>
      <c r="B23" s="508"/>
      <c r="C23" s="511"/>
      <c r="D23" s="242" t="s">
        <v>319</v>
      </c>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4"/>
      <c r="AF23" s="239" t="s">
        <v>397</v>
      </c>
      <c r="AG23" s="240"/>
      <c r="AH23" s="240"/>
      <c r="AI23" s="240"/>
      <c r="AJ23" s="240"/>
      <c r="AK23" s="240"/>
      <c r="AL23" s="240"/>
      <c r="AM23" s="240"/>
      <c r="AN23" s="241"/>
      <c r="AO23" s="242" t="s">
        <v>400</v>
      </c>
      <c r="AP23" s="243"/>
      <c r="AQ23" s="244"/>
      <c r="AR23" s="239" t="s">
        <v>403</v>
      </c>
      <c r="AS23" s="240"/>
      <c r="AT23" s="240"/>
      <c r="AU23" s="240"/>
      <c r="AV23" s="240"/>
      <c r="AW23" s="240"/>
      <c r="AX23" s="240"/>
      <c r="AY23" s="241"/>
      <c r="AZ23" s="188">
        <v>27242</v>
      </c>
      <c r="BA23" s="189"/>
      <c r="BB23" s="189"/>
      <c r="BC23" s="189"/>
      <c r="BD23" s="190"/>
      <c r="BE23" s="185">
        <v>100</v>
      </c>
      <c r="BF23" s="187"/>
      <c r="BG23" s="269"/>
      <c r="BH23" s="270"/>
      <c r="BI23" s="271"/>
      <c r="BJ23" s="269"/>
      <c r="BK23" s="270"/>
      <c r="BL23" s="271"/>
    </row>
    <row r="24" spans="1:64" ht="12" customHeight="1">
      <c r="A24" s="8"/>
      <c r="B24" s="508"/>
      <c r="C24" s="511"/>
      <c r="D24" s="242" t="s">
        <v>319</v>
      </c>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4"/>
      <c r="AF24" s="239" t="s">
        <v>398</v>
      </c>
      <c r="AG24" s="240"/>
      <c r="AH24" s="240"/>
      <c r="AI24" s="240"/>
      <c r="AJ24" s="240"/>
      <c r="AK24" s="240"/>
      <c r="AL24" s="240"/>
      <c r="AM24" s="240"/>
      <c r="AN24" s="241"/>
      <c r="AO24" s="242" t="s">
        <v>400</v>
      </c>
      <c r="AP24" s="243"/>
      <c r="AQ24" s="244"/>
      <c r="AR24" s="239" t="s">
        <v>404</v>
      </c>
      <c r="AS24" s="240"/>
      <c r="AT24" s="240"/>
      <c r="AU24" s="240"/>
      <c r="AV24" s="240"/>
      <c r="AW24" s="240"/>
      <c r="AX24" s="240"/>
      <c r="AY24" s="241"/>
      <c r="AZ24" s="188">
        <v>27851</v>
      </c>
      <c r="BA24" s="189"/>
      <c r="BB24" s="189"/>
      <c r="BC24" s="189"/>
      <c r="BD24" s="190"/>
      <c r="BE24" s="185">
        <v>100</v>
      </c>
      <c r="BF24" s="187"/>
      <c r="BG24" s="269"/>
      <c r="BH24" s="270"/>
      <c r="BI24" s="271"/>
      <c r="BJ24" s="269"/>
      <c r="BK24" s="270"/>
      <c r="BL24" s="271"/>
    </row>
    <row r="25" spans="1:64" ht="12" customHeight="1">
      <c r="A25" s="8"/>
      <c r="B25" s="508"/>
      <c r="C25" s="511"/>
      <c r="D25" s="263" t="s">
        <v>318</v>
      </c>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5"/>
      <c r="AF25" s="239" t="s">
        <v>399</v>
      </c>
      <c r="AG25" s="240"/>
      <c r="AH25" s="240"/>
      <c r="AI25" s="240"/>
      <c r="AJ25" s="240"/>
      <c r="AK25" s="240"/>
      <c r="AL25" s="240"/>
      <c r="AM25" s="240"/>
      <c r="AN25" s="241"/>
      <c r="AO25" s="242" t="s">
        <v>400</v>
      </c>
      <c r="AP25" s="243"/>
      <c r="AQ25" s="244"/>
      <c r="AR25" s="600" t="s">
        <v>619</v>
      </c>
      <c r="AS25" s="601"/>
      <c r="AT25" s="601"/>
      <c r="AU25" s="601"/>
      <c r="AV25" s="601"/>
      <c r="AW25" s="601"/>
      <c r="AX25" s="601"/>
      <c r="AY25" s="602"/>
      <c r="AZ25" s="287">
        <v>42095</v>
      </c>
      <c r="BA25" s="288"/>
      <c r="BB25" s="288"/>
      <c r="BC25" s="288"/>
      <c r="BD25" s="289"/>
      <c r="BE25" s="194">
        <v>100</v>
      </c>
      <c r="BF25" s="196"/>
      <c r="BG25" s="269"/>
      <c r="BH25" s="270"/>
      <c r="BI25" s="271"/>
      <c r="BJ25" s="269"/>
      <c r="BK25" s="270"/>
      <c r="BL25" s="271"/>
    </row>
    <row r="26" spans="1:64" ht="12" customHeight="1">
      <c r="A26" s="8"/>
      <c r="B26" s="508"/>
      <c r="C26" s="511" t="s">
        <v>147</v>
      </c>
      <c r="D26" s="242" t="s">
        <v>328</v>
      </c>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4"/>
      <c r="AF26" s="239" t="s">
        <v>395</v>
      </c>
      <c r="AG26" s="240"/>
      <c r="AH26" s="240"/>
      <c r="AI26" s="240"/>
      <c r="AJ26" s="240"/>
      <c r="AK26" s="240"/>
      <c r="AL26" s="240"/>
      <c r="AM26" s="240"/>
      <c r="AN26" s="241"/>
      <c r="AO26" s="242" t="s">
        <v>400</v>
      </c>
      <c r="AP26" s="243"/>
      <c r="AQ26" s="244"/>
      <c r="AR26" s="239" t="s">
        <v>401</v>
      </c>
      <c r="AS26" s="240"/>
      <c r="AT26" s="240"/>
      <c r="AU26" s="240"/>
      <c r="AV26" s="240"/>
      <c r="AW26" s="240"/>
      <c r="AX26" s="240"/>
      <c r="AY26" s="241"/>
      <c r="AZ26" s="188">
        <v>38808</v>
      </c>
      <c r="BA26" s="189"/>
      <c r="BB26" s="189"/>
      <c r="BC26" s="189"/>
      <c r="BD26" s="190"/>
      <c r="BE26" s="185">
        <v>5</v>
      </c>
      <c r="BF26" s="187"/>
      <c r="BG26" s="269"/>
      <c r="BH26" s="270"/>
      <c r="BI26" s="271"/>
      <c r="BJ26" s="269"/>
      <c r="BK26" s="270"/>
      <c r="BL26" s="271"/>
    </row>
    <row r="27" spans="1:64" ht="12" customHeight="1">
      <c r="A27" s="8"/>
      <c r="B27" s="508"/>
      <c r="C27" s="511"/>
      <c r="D27" s="242" t="s">
        <v>328</v>
      </c>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4"/>
      <c r="AF27" s="239" t="s">
        <v>396</v>
      </c>
      <c r="AG27" s="240"/>
      <c r="AH27" s="240"/>
      <c r="AI27" s="240"/>
      <c r="AJ27" s="240"/>
      <c r="AK27" s="240"/>
      <c r="AL27" s="240"/>
      <c r="AM27" s="240"/>
      <c r="AN27" s="241"/>
      <c r="AO27" s="242" t="s">
        <v>400</v>
      </c>
      <c r="AP27" s="243"/>
      <c r="AQ27" s="244"/>
      <c r="AR27" s="239" t="s">
        <v>402</v>
      </c>
      <c r="AS27" s="240"/>
      <c r="AT27" s="240"/>
      <c r="AU27" s="240"/>
      <c r="AV27" s="240"/>
      <c r="AW27" s="240"/>
      <c r="AX27" s="240"/>
      <c r="AY27" s="241"/>
      <c r="AZ27" s="188">
        <v>38808</v>
      </c>
      <c r="BA27" s="189"/>
      <c r="BB27" s="189"/>
      <c r="BC27" s="189"/>
      <c r="BD27" s="190"/>
      <c r="BE27" s="185">
        <v>4</v>
      </c>
      <c r="BF27" s="187"/>
      <c r="BG27" s="269"/>
      <c r="BH27" s="270"/>
      <c r="BI27" s="271"/>
      <c r="BJ27" s="269"/>
      <c r="BK27" s="270"/>
      <c r="BL27" s="271"/>
    </row>
    <row r="28" spans="1:64" ht="12" customHeight="1">
      <c r="A28" s="8"/>
      <c r="B28" s="508"/>
      <c r="C28" s="511"/>
      <c r="D28" s="242" t="s">
        <v>328</v>
      </c>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4"/>
      <c r="AF28" s="239" t="s">
        <v>397</v>
      </c>
      <c r="AG28" s="240"/>
      <c r="AH28" s="240"/>
      <c r="AI28" s="240"/>
      <c r="AJ28" s="240"/>
      <c r="AK28" s="240"/>
      <c r="AL28" s="240"/>
      <c r="AM28" s="240"/>
      <c r="AN28" s="241"/>
      <c r="AO28" s="242" t="s">
        <v>400</v>
      </c>
      <c r="AP28" s="243"/>
      <c r="AQ28" s="244"/>
      <c r="AR28" s="239" t="s">
        <v>667</v>
      </c>
      <c r="AS28" s="240"/>
      <c r="AT28" s="240"/>
      <c r="AU28" s="240"/>
      <c r="AV28" s="240"/>
      <c r="AW28" s="240"/>
      <c r="AX28" s="240"/>
      <c r="AY28" s="241"/>
      <c r="AZ28" s="188">
        <v>38808</v>
      </c>
      <c r="BA28" s="189"/>
      <c r="BB28" s="189"/>
      <c r="BC28" s="189"/>
      <c r="BD28" s="190"/>
      <c r="BE28" s="185">
        <v>5</v>
      </c>
      <c r="BF28" s="187"/>
      <c r="BG28" s="269"/>
      <c r="BH28" s="270"/>
      <c r="BI28" s="271"/>
      <c r="BJ28" s="269"/>
      <c r="BK28" s="270"/>
      <c r="BL28" s="271"/>
    </row>
    <row r="29" spans="1:64" ht="12" customHeight="1">
      <c r="A29" s="8"/>
      <c r="B29" s="508"/>
      <c r="C29" s="520"/>
      <c r="D29" s="242" t="s">
        <v>328</v>
      </c>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4"/>
      <c r="AF29" s="239" t="s">
        <v>398</v>
      </c>
      <c r="AG29" s="240"/>
      <c r="AH29" s="240"/>
      <c r="AI29" s="240"/>
      <c r="AJ29" s="240"/>
      <c r="AK29" s="240"/>
      <c r="AL29" s="240"/>
      <c r="AM29" s="240"/>
      <c r="AN29" s="241"/>
      <c r="AO29" s="242" t="s">
        <v>400</v>
      </c>
      <c r="AP29" s="243"/>
      <c r="AQ29" s="244"/>
      <c r="AR29" s="239" t="s">
        <v>668</v>
      </c>
      <c r="AS29" s="240"/>
      <c r="AT29" s="240"/>
      <c r="AU29" s="240"/>
      <c r="AV29" s="240"/>
      <c r="AW29" s="240"/>
      <c r="AX29" s="240"/>
      <c r="AY29" s="241"/>
      <c r="AZ29" s="188">
        <v>38808</v>
      </c>
      <c r="BA29" s="189"/>
      <c r="BB29" s="189"/>
      <c r="BC29" s="189"/>
      <c r="BD29" s="190"/>
      <c r="BE29" s="185">
        <v>8</v>
      </c>
      <c r="BF29" s="187"/>
      <c r="BG29" s="269"/>
      <c r="BH29" s="270"/>
      <c r="BI29" s="271"/>
      <c r="BJ29" s="269"/>
      <c r="BK29" s="270"/>
      <c r="BL29" s="271"/>
    </row>
    <row r="30" spans="1:64" ht="12" customHeight="1">
      <c r="A30" s="8"/>
      <c r="B30" s="509"/>
      <c r="C30" s="512"/>
      <c r="D30" s="266" t="s">
        <v>321</v>
      </c>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8"/>
      <c r="AF30" s="580" t="s">
        <v>664</v>
      </c>
      <c r="AG30" s="581"/>
      <c r="AH30" s="581"/>
      <c r="AI30" s="581"/>
      <c r="AJ30" s="581"/>
      <c r="AK30" s="581"/>
      <c r="AL30" s="581"/>
      <c r="AM30" s="581"/>
      <c r="AN30" s="582"/>
      <c r="AO30" s="266" t="s">
        <v>400</v>
      </c>
      <c r="AP30" s="267"/>
      <c r="AQ30" s="268"/>
      <c r="AR30" s="580" t="s">
        <v>619</v>
      </c>
      <c r="AS30" s="581"/>
      <c r="AT30" s="581"/>
      <c r="AU30" s="581"/>
      <c r="AV30" s="581"/>
      <c r="AW30" s="581"/>
      <c r="AX30" s="581"/>
      <c r="AY30" s="582"/>
      <c r="AZ30" s="606">
        <v>42095</v>
      </c>
      <c r="BA30" s="607"/>
      <c r="BB30" s="607"/>
      <c r="BC30" s="607"/>
      <c r="BD30" s="608"/>
      <c r="BE30" s="495"/>
      <c r="BF30" s="497"/>
      <c r="BG30" s="603"/>
      <c r="BH30" s="604"/>
      <c r="BI30" s="605"/>
      <c r="BJ30" s="269"/>
      <c r="BK30" s="270"/>
      <c r="BL30" s="271"/>
    </row>
    <row r="31" spans="1:64" ht="12" customHeight="1">
      <c r="A31" s="8"/>
      <c r="B31" s="507" t="s">
        <v>148</v>
      </c>
      <c r="C31" s="510" t="s">
        <v>146</v>
      </c>
      <c r="D31" s="421" t="s">
        <v>331</v>
      </c>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3"/>
      <c r="AF31" s="441" t="s">
        <v>452</v>
      </c>
      <c r="AG31" s="442"/>
      <c r="AH31" s="442"/>
      <c r="AI31" s="442"/>
      <c r="AJ31" s="442"/>
      <c r="AK31" s="442"/>
      <c r="AL31" s="442"/>
      <c r="AM31" s="442"/>
      <c r="AN31" s="443"/>
      <c r="AO31" s="421" t="s">
        <v>400</v>
      </c>
      <c r="AP31" s="422"/>
      <c r="AQ31" s="423"/>
      <c r="AR31" s="441" t="s">
        <v>413</v>
      </c>
      <c r="AS31" s="442"/>
      <c r="AT31" s="442"/>
      <c r="AU31" s="442"/>
      <c r="AV31" s="442"/>
      <c r="AW31" s="442"/>
      <c r="AX31" s="442"/>
      <c r="AY31" s="443"/>
      <c r="AZ31" s="629">
        <v>26755</v>
      </c>
      <c r="BA31" s="630"/>
      <c r="BB31" s="630"/>
      <c r="BC31" s="630"/>
      <c r="BD31" s="631"/>
      <c r="BE31" s="387">
        <v>50</v>
      </c>
      <c r="BF31" s="389"/>
      <c r="BG31" s="438"/>
      <c r="BH31" s="439"/>
      <c r="BI31" s="440"/>
      <c r="BJ31" s="269"/>
      <c r="BK31" s="270"/>
      <c r="BL31" s="271"/>
    </row>
    <row r="32" spans="1:64" ht="12" customHeight="1">
      <c r="A32" s="8"/>
      <c r="B32" s="508"/>
      <c r="C32" s="511"/>
      <c r="D32" s="242" t="s">
        <v>331</v>
      </c>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4"/>
      <c r="AF32" s="239" t="s">
        <v>406</v>
      </c>
      <c r="AG32" s="240"/>
      <c r="AH32" s="240"/>
      <c r="AI32" s="240"/>
      <c r="AJ32" s="240"/>
      <c r="AK32" s="240"/>
      <c r="AL32" s="240"/>
      <c r="AM32" s="240"/>
      <c r="AN32" s="241"/>
      <c r="AO32" s="242" t="s">
        <v>400</v>
      </c>
      <c r="AP32" s="243"/>
      <c r="AQ32" s="244"/>
      <c r="AR32" s="239" t="s">
        <v>422</v>
      </c>
      <c r="AS32" s="240"/>
      <c r="AT32" s="240"/>
      <c r="AU32" s="240"/>
      <c r="AV32" s="240"/>
      <c r="AW32" s="240"/>
      <c r="AX32" s="240"/>
      <c r="AY32" s="241"/>
      <c r="AZ32" s="612">
        <v>27942</v>
      </c>
      <c r="BA32" s="613"/>
      <c r="BB32" s="613"/>
      <c r="BC32" s="613"/>
      <c r="BD32" s="614"/>
      <c r="BE32" s="185">
        <v>40</v>
      </c>
      <c r="BF32" s="187"/>
      <c r="BG32" s="269"/>
      <c r="BH32" s="270"/>
      <c r="BI32" s="271"/>
      <c r="BJ32" s="269"/>
      <c r="BK32" s="270"/>
      <c r="BL32" s="271"/>
    </row>
    <row r="33" spans="1:64" ht="12" customHeight="1">
      <c r="A33" s="8"/>
      <c r="B33" s="508"/>
      <c r="C33" s="511"/>
      <c r="D33" s="242" t="s">
        <v>331</v>
      </c>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4"/>
      <c r="AF33" s="239" t="s">
        <v>407</v>
      </c>
      <c r="AG33" s="240"/>
      <c r="AH33" s="240"/>
      <c r="AI33" s="240"/>
      <c r="AJ33" s="240"/>
      <c r="AK33" s="240"/>
      <c r="AL33" s="240"/>
      <c r="AM33" s="240"/>
      <c r="AN33" s="241"/>
      <c r="AO33" s="242" t="s">
        <v>400</v>
      </c>
      <c r="AP33" s="243"/>
      <c r="AQ33" s="244"/>
      <c r="AR33" s="239" t="s">
        <v>415</v>
      </c>
      <c r="AS33" s="240"/>
      <c r="AT33" s="240"/>
      <c r="AU33" s="240"/>
      <c r="AV33" s="240"/>
      <c r="AW33" s="240"/>
      <c r="AX33" s="240"/>
      <c r="AY33" s="241"/>
      <c r="AZ33" s="612">
        <v>24198</v>
      </c>
      <c r="BA33" s="613"/>
      <c r="BB33" s="613"/>
      <c r="BC33" s="613"/>
      <c r="BD33" s="614"/>
      <c r="BE33" s="185">
        <v>60</v>
      </c>
      <c r="BF33" s="187"/>
      <c r="BG33" s="269"/>
      <c r="BH33" s="270"/>
      <c r="BI33" s="271"/>
      <c r="BJ33" s="269"/>
      <c r="BK33" s="270"/>
      <c r="BL33" s="271"/>
    </row>
    <row r="34" spans="1:64" ht="12" customHeight="1">
      <c r="A34" s="8"/>
      <c r="B34" s="508"/>
      <c r="C34" s="511"/>
      <c r="D34" s="242" t="s">
        <v>331</v>
      </c>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4"/>
      <c r="AF34" s="239" t="s">
        <v>409</v>
      </c>
      <c r="AG34" s="240"/>
      <c r="AH34" s="240"/>
      <c r="AI34" s="240"/>
      <c r="AJ34" s="240"/>
      <c r="AK34" s="240"/>
      <c r="AL34" s="240"/>
      <c r="AM34" s="240"/>
      <c r="AN34" s="241"/>
      <c r="AO34" s="242" t="s">
        <v>400</v>
      </c>
      <c r="AP34" s="243"/>
      <c r="AQ34" s="244"/>
      <c r="AR34" s="239" t="s">
        <v>417</v>
      </c>
      <c r="AS34" s="240"/>
      <c r="AT34" s="240"/>
      <c r="AU34" s="240"/>
      <c r="AV34" s="240"/>
      <c r="AW34" s="240"/>
      <c r="AX34" s="240"/>
      <c r="AY34" s="241"/>
      <c r="AZ34" s="612">
        <v>26755</v>
      </c>
      <c r="BA34" s="613"/>
      <c r="BB34" s="613"/>
      <c r="BC34" s="613"/>
      <c r="BD34" s="614"/>
      <c r="BE34" s="185">
        <v>60</v>
      </c>
      <c r="BF34" s="187"/>
      <c r="BG34" s="269"/>
      <c r="BH34" s="270"/>
      <c r="BI34" s="271"/>
      <c r="BJ34" s="269"/>
      <c r="BK34" s="270"/>
      <c r="BL34" s="271"/>
    </row>
    <row r="35" spans="1:64" ht="12" customHeight="1">
      <c r="A35" s="8"/>
      <c r="B35" s="508"/>
      <c r="C35" s="511"/>
      <c r="D35" s="242" t="s">
        <v>331</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4"/>
      <c r="AF35" s="239" t="s">
        <v>410</v>
      </c>
      <c r="AG35" s="240"/>
      <c r="AH35" s="240"/>
      <c r="AI35" s="240"/>
      <c r="AJ35" s="240"/>
      <c r="AK35" s="240"/>
      <c r="AL35" s="240"/>
      <c r="AM35" s="240"/>
      <c r="AN35" s="241"/>
      <c r="AO35" s="242" t="s">
        <v>400</v>
      </c>
      <c r="AP35" s="243"/>
      <c r="AQ35" s="244"/>
      <c r="AR35" s="239" t="s">
        <v>419</v>
      </c>
      <c r="AS35" s="240"/>
      <c r="AT35" s="240"/>
      <c r="AU35" s="240"/>
      <c r="AV35" s="240"/>
      <c r="AW35" s="240"/>
      <c r="AX35" s="240"/>
      <c r="AY35" s="241"/>
      <c r="AZ35" s="612">
        <v>27273</v>
      </c>
      <c r="BA35" s="613"/>
      <c r="BB35" s="613"/>
      <c r="BC35" s="613"/>
      <c r="BD35" s="614"/>
      <c r="BE35" s="185">
        <v>300</v>
      </c>
      <c r="BF35" s="187"/>
      <c r="BG35" s="269"/>
      <c r="BH35" s="270"/>
      <c r="BI35" s="271"/>
      <c r="BJ35" s="269"/>
      <c r="BK35" s="270"/>
      <c r="BL35" s="271"/>
    </row>
    <row r="36" spans="1:64" ht="12" customHeight="1">
      <c r="A36" s="8"/>
      <c r="B36" s="508"/>
      <c r="C36" s="511" t="s">
        <v>147</v>
      </c>
      <c r="D36" s="242" t="s">
        <v>336</v>
      </c>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4"/>
      <c r="AF36" s="239" t="s">
        <v>421</v>
      </c>
      <c r="AG36" s="240"/>
      <c r="AH36" s="240"/>
      <c r="AI36" s="240"/>
      <c r="AJ36" s="240"/>
      <c r="AK36" s="240"/>
      <c r="AL36" s="240"/>
      <c r="AM36" s="240"/>
      <c r="AN36" s="241"/>
      <c r="AO36" s="242" t="s">
        <v>400</v>
      </c>
      <c r="AP36" s="243"/>
      <c r="AQ36" s="244"/>
      <c r="AR36" s="239" t="s">
        <v>475</v>
      </c>
      <c r="AS36" s="240"/>
      <c r="AT36" s="240"/>
      <c r="AU36" s="240"/>
      <c r="AV36" s="240"/>
      <c r="AW36" s="240"/>
      <c r="AX36" s="240"/>
      <c r="AY36" s="241"/>
      <c r="AZ36" s="188">
        <v>39173</v>
      </c>
      <c r="BA36" s="189"/>
      <c r="BB36" s="189"/>
      <c r="BC36" s="189"/>
      <c r="BD36" s="190"/>
      <c r="BE36" s="185">
        <v>20</v>
      </c>
      <c r="BF36" s="187"/>
      <c r="BG36" s="269"/>
      <c r="BH36" s="270"/>
      <c r="BI36" s="271"/>
      <c r="BJ36" s="269"/>
      <c r="BK36" s="270"/>
      <c r="BL36" s="271"/>
    </row>
    <row r="37" spans="1:64" ht="12" customHeight="1">
      <c r="A37" s="8"/>
      <c r="B37" s="508"/>
      <c r="C37" s="511"/>
      <c r="D37" s="242" t="s">
        <v>332</v>
      </c>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4"/>
      <c r="AF37" s="239" t="s">
        <v>736</v>
      </c>
      <c r="AG37" s="240"/>
      <c r="AH37" s="240"/>
      <c r="AI37" s="240"/>
      <c r="AJ37" s="240"/>
      <c r="AK37" s="240"/>
      <c r="AL37" s="240"/>
      <c r="AM37" s="240"/>
      <c r="AN37" s="241"/>
      <c r="AO37" s="242" t="s">
        <v>400</v>
      </c>
      <c r="AP37" s="243"/>
      <c r="AQ37" s="244"/>
      <c r="AR37" s="239" t="s">
        <v>448</v>
      </c>
      <c r="AS37" s="240"/>
      <c r="AT37" s="240"/>
      <c r="AU37" s="240"/>
      <c r="AV37" s="240"/>
      <c r="AW37" s="240"/>
      <c r="AX37" s="240"/>
      <c r="AY37" s="241"/>
      <c r="AZ37" s="188">
        <v>42461</v>
      </c>
      <c r="BA37" s="189"/>
      <c r="BB37" s="189"/>
      <c r="BC37" s="189"/>
      <c r="BD37" s="190"/>
      <c r="BE37" s="185">
        <v>3</v>
      </c>
      <c r="BF37" s="187"/>
      <c r="BG37" s="269"/>
      <c r="BH37" s="270"/>
      <c r="BI37" s="271"/>
      <c r="BJ37" s="269"/>
      <c r="BK37" s="270"/>
      <c r="BL37" s="271"/>
    </row>
    <row r="38" spans="1:64" ht="12" customHeight="1">
      <c r="A38" s="8"/>
      <c r="B38" s="508"/>
      <c r="C38" s="511"/>
      <c r="D38" s="242" t="s">
        <v>332</v>
      </c>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4"/>
      <c r="AF38" s="239" t="s">
        <v>737</v>
      </c>
      <c r="AG38" s="240"/>
      <c r="AH38" s="240"/>
      <c r="AI38" s="240"/>
      <c r="AJ38" s="240"/>
      <c r="AK38" s="240"/>
      <c r="AL38" s="240"/>
      <c r="AM38" s="240"/>
      <c r="AN38" s="241"/>
      <c r="AO38" s="242" t="s">
        <v>400</v>
      </c>
      <c r="AP38" s="243"/>
      <c r="AQ38" s="244"/>
      <c r="AR38" s="239" t="s">
        <v>449</v>
      </c>
      <c r="AS38" s="240"/>
      <c r="AT38" s="240"/>
      <c r="AU38" s="240"/>
      <c r="AV38" s="240"/>
      <c r="AW38" s="240"/>
      <c r="AX38" s="240"/>
      <c r="AY38" s="241"/>
      <c r="AZ38" s="188">
        <v>42461</v>
      </c>
      <c r="BA38" s="189"/>
      <c r="BB38" s="189"/>
      <c r="BC38" s="189"/>
      <c r="BD38" s="190"/>
      <c r="BE38" s="185" t="s">
        <v>738</v>
      </c>
      <c r="BF38" s="187"/>
      <c r="BG38" s="269"/>
      <c r="BH38" s="270"/>
      <c r="BI38" s="271"/>
      <c r="BJ38" s="269"/>
      <c r="BK38" s="270"/>
      <c r="BL38" s="271"/>
    </row>
    <row r="39" spans="1:64" ht="12" customHeight="1">
      <c r="A39" s="8"/>
      <c r="B39" s="508"/>
      <c r="C39" s="511"/>
      <c r="D39" s="242" t="s">
        <v>332</v>
      </c>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4"/>
      <c r="AF39" s="239" t="s">
        <v>412</v>
      </c>
      <c r="AG39" s="240"/>
      <c r="AH39" s="240"/>
      <c r="AI39" s="240"/>
      <c r="AJ39" s="240"/>
      <c r="AK39" s="240"/>
      <c r="AL39" s="240"/>
      <c r="AM39" s="240"/>
      <c r="AN39" s="241"/>
      <c r="AO39" s="242" t="s">
        <v>400</v>
      </c>
      <c r="AP39" s="243"/>
      <c r="AQ39" s="244"/>
      <c r="AR39" s="239" t="s">
        <v>405</v>
      </c>
      <c r="AS39" s="240"/>
      <c r="AT39" s="240"/>
      <c r="AU39" s="240"/>
      <c r="AV39" s="240"/>
      <c r="AW39" s="240"/>
      <c r="AX39" s="240"/>
      <c r="AY39" s="241"/>
      <c r="AZ39" s="188">
        <v>38991</v>
      </c>
      <c r="BA39" s="189"/>
      <c r="BB39" s="189"/>
      <c r="BC39" s="189"/>
      <c r="BD39" s="190"/>
      <c r="BE39" s="185">
        <v>2</v>
      </c>
      <c r="BF39" s="187"/>
      <c r="BG39" s="269"/>
      <c r="BH39" s="270"/>
      <c r="BI39" s="271"/>
      <c r="BJ39" s="269"/>
      <c r="BK39" s="270"/>
      <c r="BL39" s="271"/>
    </row>
    <row r="40" spans="1:64" ht="12" customHeight="1">
      <c r="A40" s="8"/>
      <c r="B40" s="508"/>
      <c r="C40" s="511"/>
      <c r="D40" s="242" t="s">
        <v>332</v>
      </c>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4"/>
      <c r="AF40" s="239" t="s">
        <v>414</v>
      </c>
      <c r="AG40" s="240"/>
      <c r="AH40" s="240"/>
      <c r="AI40" s="240"/>
      <c r="AJ40" s="240"/>
      <c r="AK40" s="240"/>
      <c r="AL40" s="240"/>
      <c r="AM40" s="240"/>
      <c r="AN40" s="241"/>
      <c r="AO40" s="242" t="s">
        <v>400</v>
      </c>
      <c r="AP40" s="243"/>
      <c r="AQ40" s="244"/>
      <c r="AR40" s="239" t="s">
        <v>408</v>
      </c>
      <c r="AS40" s="240"/>
      <c r="AT40" s="240"/>
      <c r="AU40" s="240"/>
      <c r="AV40" s="240"/>
      <c r="AW40" s="240"/>
      <c r="AX40" s="240"/>
      <c r="AY40" s="241"/>
      <c r="AZ40" s="188">
        <v>38991</v>
      </c>
      <c r="BA40" s="189"/>
      <c r="BB40" s="189"/>
      <c r="BC40" s="189"/>
      <c r="BD40" s="190"/>
      <c r="BE40" s="185">
        <v>6</v>
      </c>
      <c r="BF40" s="187"/>
      <c r="BG40" s="269"/>
      <c r="BH40" s="270"/>
      <c r="BI40" s="271"/>
      <c r="BJ40" s="269"/>
      <c r="BK40" s="270"/>
      <c r="BL40" s="271"/>
    </row>
    <row r="41" spans="1:64" ht="12" customHeight="1">
      <c r="A41" s="8"/>
      <c r="B41" s="508"/>
      <c r="C41" s="511"/>
      <c r="D41" s="242" t="s">
        <v>332</v>
      </c>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4"/>
      <c r="AF41" s="239" t="s">
        <v>416</v>
      </c>
      <c r="AG41" s="240"/>
      <c r="AH41" s="240"/>
      <c r="AI41" s="240"/>
      <c r="AJ41" s="240"/>
      <c r="AK41" s="240"/>
      <c r="AL41" s="240"/>
      <c r="AM41" s="240"/>
      <c r="AN41" s="241"/>
      <c r="AO41" s="242" t="s">
        <v>400</v>
      </c>
      <c r="AP41" s="243"/>
      <c r="AQ41" s="244"/>
      <c r="AR41" s="239" t="s">
        <v>417</v>
      </c>
      <c r="AS41" s="240"/>
      <c r="AT41" s="240"/>
      <c r="AU41" s="240"/>
      <c r="AV41" s="240"/>
      <c r="AW41" s="240"/>
      <c r="AX41" s="240"/>
      <c r="AY41" s="241"/>
      <c r="AZ41" s="188">
        <v>38991</v>
      </c>
      <c r="BA41" s="189"/>
      <c r="BB41" s="189"/>
      <c r="BC41" s="189"/>
      <c r="BD41" s="190"/>
      <c r="BE41" s="185">
        <v>3</v>
      </c>
      <c r="BF41" s="187"/>
      <c r="BG41" s="269"/>
      <c r="BH41" s="270"/>
      <c r="BI41" s="271"/>
      <c r="BJ41" s="269"/>
      <c r="BK41" s="270"/>
      <c r="BL41" s="271"/>
    </row>
    <row r="42" spans="1:64" ht="12" customHeight="1">
      <c r="A42" s="8"/>
      <c r="B42" s="508"/>
      <c r="C42" s="511"/>
      <c r="D42" s="242" t="s">
        <v>332</v>
      </c>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4"/>
      <c r="AF42" s="239" t="s">
        <v>418</v>
      </c>
      <c r="AG42" s="240"/>
      <c r="AH42" s="240"/>
      <c r="AI42" s="240"/>
      <c r="AJ42" s="240"/>
      <c r="AK42" s="240"/>
      <c r="AL42" s="240"/>
      <c r="AM42" s="240"/>
      <c r="AN42" s="241"/>
      <c r="AO42" s="242" t="s">
        <v>400</v>
      </c>
      <c r="AP42" s="243"/>
      <c r="AQ42" s="244"/>
      <c r="AR42" s="239" t="s">
        <v>419</v>
      </c>
      <c r="AS42" s="240"/>
      <c r="AT42" s="240"/>
      <c r="AU42" s="240"/>
      <c r="AV42" s="240"/>
      <c r="AW42" s="240"/>
      <c r="AX42" s="240"/>
      <c r="AY42" s="241"/>
      <c r="AZ42" s="188">
        <v>38991</v>
      </c>
      <c r="BA42" s="189"/>
      <c r="BB42" s="189"/>
      <c r="BC42" s="189"/>
      <c r="BD42" s="190"/>
      <c r="BE42" s="185">
        <v>12</v>
      </c>
      <c r="BF42" s="187"/>
      <c r="BG42" s="269"/>
      <c r="BH42" s="270"/>
      <c r="BI42" s="271"/>
      <c r="BJ42" s="269"/>
      <c r="BK42" s="270"/>
      <c r="BL42" s="271"/>
    </row>
    <row r="43" spans="1:64" ht="12" customHeight="1">
      <c r="A43" s="8"/>
      <c r="B43" s="508"/>
      <c r="C43" s="511"/>
      <c r="D43" s="242" t="s">
        <v>332</v>
      </c>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4"/>
      <c r="AF43" s="239" t="s">
        <v>420</v>
      </c>
      <c r="AG43" s="240"/>
      <c r="AH43" s="240"/>
      <c r="AI43" s="240"/>
      <c r="AJ43" s="240"/>
      <c r="AK43" s="240"/>
      <c r="AL43" s="240"/>
      <c r="AM43" s="240"/>
      <c r="AN43" s="241"/>
      <c r="AO43" s="242" t="s">
        <v>392</v>
      </c>
      <c r="AP43" s="243"/>
      <c r="AQ43" s="244"/>
      <c r="AR43" s="239"/>
      <c r="AS43" s="240"/>
      <c r="AT43" s="240"/>
      <c r="AU43" s="240"/>
      <c r="AV43" s="240"/>
      <c r="AW43" s="240"/>
      <c r="AX43" s="240"/>
      <c r="AY43" s="241"/>
      <c r="AZ43" s="188">
        <v>38991</v>
      </c>
      <c r="BA43" s="189"/>
      <c r="BB43" s="189"/>
      <c r="BC43" s="189"/>
      <c r="BD43" s="190"/>
      <c r="BE43" s="185">
        <v>5</v>
      </c>
      <c r="BF43" s="187"/>
      <c r="BG43" s="269"/>
      <c r="BH43" s="270"/>
      <c r="BI43" s="271"/>
      <c r="BJ43" s="269"/>
      <c r="BK43" s="270"/>
      <c r="BL43" s="271"/>
    </row>
    <row r="44" spans="1:64" ht="12" customHeight="1">
      <c r="A44" s="8"/>
      <c r="B44" s="508"/>
      <c r="C44" s="511"/>
      <c r="D44" s="242" t="s">
        <v>332</v>
      </c>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4"/>
      <c r="AF44" s="239" t="s">
        <v>420</v>
      </c>
      <c r="AG44" s="240"/>
      <c r="AH44" s="240"/>
      <c r="AI44" s="240"/>
      <c r="AJ44" s="240"/>
      <c r="AK44" s="240"/>
      <c r="AL44" s="240"/>
      <c r="AM44" s="240"/>
      <c r="AN44" s="241"/>
      <c r="AO44" s="242" t="s">
        <v>392</v>
      </c>
      <c r="AP44" s="243"/>
      <c r="AQ44" s="244"/>
      <c r="AR44" s="239"/>
      <c r="AS44" s="240"/>
      <c r="AT44" s="240"/>
      <c r="AU44" s="240"/>
      <c r="AV44" s="240"/>
      <c r="AW44" s="240"/>
      <c r="AX44" s="240"/>
      <c r="AY44" s="241"/>
      <c r="AZ44" s="188">
        <v>38991</v>
      </c>
      <c r="BA44" s="189"/>
      <c r="BB44" s="189"/>
      <c r="BC44" s="189"/>
      <c r="BD44" s="190"/>
      <c r="BE44" s="185">
        <v>5</v>
      </c>
      <c r="BF44" s="187"/>
      <c r="BG44" s="269"/>
      <c r="BH44" s="270"/>
      <c r="BI44" s="271"/>
      <c r="BJ44" s="269"/>
      <c r="BK44" s="270"/>
      <c r="BL44" s="271"/>
    </row>
    <row r="45" spans="1:64" ht="12" customHeight="1">
      <c r="A45" s="8"/>
      <c r="B45" s="508"/>
      <c r="C45" s="511"/>
      <c r="D45" s="242" t="s">
        <v>332</v>
      </c>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4"/>
      <c r="AF45" s="239" t="s">
        <v>420</v>
      </c>
      <c r="AG45" s="240"/>
      <c r="AH45" s="240"/>
      <c r="AI45" s="240"/>
      <c r="AJ45" s="240"/>
      <c r="AK45" s="240"/>
      <c r="AL45" s="240"/>
      <c r="AM45" s="240"/>
      <c r="AN45" s="241"/>
      <c r="AO45" s="242" t="s">
        <v>392</v>
      </c>
      <c r="AP45" s="243"/>
      <c r="AQ45" s="244"/>
      <c r="AR45" s="239"/>
      <c r="AS45" s="240"/>
      <c r="AT45" s="240"/>
      <c r="AU45" s="240"/>
      <c r="AV45" s="240"/>
      <c r="AW45" s="240"/>
      <c r="AX45" s="240"/>
      <c r="AY45" s="241"/>
      <c r="AZ45" s="188">
        <v>38991</v>
      </c>
      <c r="BA45" s="189"/>
      <c r="BB45" s="189"/>
      <c r="BC45" s="189"/>
      <c r="BD45" s="190"/>
      <c r="BE45" s="185">
        <v>5</v>
      </c>
      <c r="BF45" s="187"/>
      <c r="BG45" s="269"/>
      <c r="BH45" s="270"/>
      <c r="BI45" s="271"/>
      <c r="BJ45" s="269"/>
      <c r="BK45" s="270"/>
      <c r="BL45" s="271"/>
    </row>
    <row r="46" spans="1:64" ht="12" customHeight="1">
      <c r="A46" s="8"/>
      <c r="B46" s="508"/>
      <c r="C46" s="511"/>
      <c r="D46" s="242" t="s">
        <v>332</v>
      </c>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4"/>
      <c r="AF46" s="239" t="s">
        <v>420</v>
      </c>
      <c r="AG46" s="240"/>
      <c r="AH46" s="240"/>
      <c r="AI46" s="240"/>
      <c r="AJ46" s="240"/>
      <c r="AK46" s="240"/>
      <c r="AL46" s="240"/>
      <c r="AM46" s="240"/>
      <c r="AN46" s="241"/>
      <c r="AO46" s="242" t="s">
        <v>392</v>
      </c>
      <c r="AP46" s="243"/>
      <c r="AQ46" s="244"/>
      <c r="AR46" s="239"/>
      <c r="AS46" s="240"/>
      <c r="AT46" s="240"/>
      <c r="AU46" s="240"/>
      <c r="AV46" s="240"/>
      <c r="AW46" s="240"/>
      <c r="AX46" s="240"/>
      <c r="AY46" s="241"/>
      <c r="AZ46" s="188">
        <v>38991</v>
      </c>
      <c r="BA46" s="189"/>
      <c r="BB46" s="189"/>
      <c r="BC46" s="189"/>
      <c r="BD46" s="190"/>
      <c r="BE46" s="185">
        <v>6</v>
      </c>
      <c r="BF46" s="187"/>
      <c r="BG46" s="269"/>
      <c r="BH46" s="270"/>
      <c r="BI46" s="271"/>
      <c r="BJ46" s="269"/>
      <c r="BK46" s="270"/>
      <c r="BL46" s="271"/>
    </row>
    <row r="47" spans="1:64" ht="12" customHeight="1">
      <c r="A47" s="8"/>
      <c r="B47" s="508"/>
      <c r="C47" s="511"/>
      <c r="D47" s="242" t="s">
        <v>332</v>
      </c>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4"/>
      <c r="AF47" s="239" t="s">
        <v>420</v>
      </c>
      <c r="AG47" s="240"/>
      <c r="AH47" s="240"/>
      <c r="AI47" s="240"/>
      <c r="AJ47" s="240"/>
      <c r="AK47" s="240"/>
      <c r="AL47" s="240"/>
      <c r="AM47" s="240"/>
      <c r="AN47" s="241"/>
      <c r="AO47" s="242" t="s">
        <v>392</v>
      </c>
      <c r="AP47" s="243"/>
      <c r="AQ47" s="244"/>
      <c r="AR47" s="239"/>
      <c r="AS47" s="240"/>
      <c r="AT47" s="240"/>
      <c r="AU47" s="240"/>
      <c r="AV47" s="240"/>
      <c r="AW47" s="240"/>
      <c r="AX47" s="240"/>
      <c r="AY47" s="241"/>
      <c r="AZ47" s="188">
        <v>38991</v>
      </c>
      <c r="BA47" s="189"/>
      <c r="BB47" s="189"/>
      <c r="BC47" s="189"/>
      <c r="BD47" s="190"/>
      <c r="BE47" s="185">
        <v>6</v>
      </c>
      <c r="BF47" s="187"/>
      <c r="BG47" s="269"/>
      <c r="BH47" s="270"/>
      <c r="BI47" s="271"/>
      <c r="BJ47" s="269"/>
      <c r="BK47" s="270"/>
      <c r="BL47" s="271"/>
    </row>
    <row r="48" spans="1:64" ht="12" customHeight="1">
      <c r="A48" s="8"/>
      <c r="B48" s="508"/>
      <c r="C48" s="511"/>
      <c r="D48" s="242" t="s">
        <v>332</v>
      </c>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4"/>
      <c r="AF48" s="239" t="s">
        <v>420</v>
      </c>
      <c r="AG48" s="240"/>
      <c r="AH48" s="240"/>
      <c r="AI48" s="240"/>
      <c r="AJ48" s="240"/>
      <c r="AK48" s="240"/>
      <c r="AL48" s="240"/>
      <c r="AM48" s="240"/>
      <c r="AN48" s="241"/>
      <c r="AO48" s="242" t="s">
        <v>392</v>
      </c>
      <c r="AP48" s="243"/>
      <c r="AQ48" s="244"/>
      <c r="AR48" s="239"/>
      <c r="AS48" s="240"/>
      <c r="AT48" s="240"/>
      <c r="AU48" s="240"/>
      <c r="AV48" s="240"/>
      <c r="AW48" s="240"/>
      <c r="AX48" s="240"/>
      <c r="AY48" s="241"/>
      <c r="AZ48" s="188">
        <v>38991</v>
      </c>
      <c r="BA48" s="189"/>
      <c r="BB48" s="189"/>
      <c r="BC48" s="189"/>
      <c r="BD48" s="190"/>
      <c r="BE48" s="185">
        <v>3</v>
      </c>
      <c r="BF48" s="187"/>
      <c r="BG48" s="269"/>
      <c r="BH48" s="270"/>
      <c r="BI48" s="271"/>
      <c r="BJ48" s="269"/>
      <c r="BK48" s="270"/>
      <c r="BL48" s="271"/>
    </row>
    <row r="49" spans="1:64" ht="12" customHeight="1">
      <c r="A49" s="8"/>
      <c r="B49" s="508"/>
      <c r="C49" s="511"/>
      <c r="D49" s="242" t="s">
        <v>332</v>
      </c>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4"/>
      <c r="AF49" s="239" t="s">
        <v>423</v>
      </c>
      <c r="AG49" s="240"/>
      <c r="AH49" s="240"/>
      <c r="AI49" s="240"/>
      <c r="AJ49" s="240"/>
      <c r="AK49" s="240"/>
      <c r="AL49" s="240"/>
      <c r="AM49" s="240"/>
      <c r="AN49" s="241"/>
      <c r="AO49" s="242" t="s">
        <v>392</v>
      </c>
      <c r="AP49" s="243"/>
      <c r="AQ49" s="244"/>
      <c r="AR49" s="239"/>
      <c r="AS49" s="240"/>
      <c r="AT49" s="240"/>
      <c r="AU49" s="240"/>
      <c r="AV49" s="240"/>
      <c r="AW49" s="240"/>
      <c r="AX49" s="240"/>
      <c r="AY49" s="241"/>
      <c r="AZ49" s="188">
        <v>38991</v>
      </c>
      <c r="BA49" s="189"/>
      <c r="BB49" s="189"/>
      <c r="BC49" s="189"/>
      <c r="BD49" s="190"/>
      <c r="BE49" s="185">
        <v>4</v>
      </c>
      <c r="BF49" s="187"/>
      <c r="BG49" s="269"/>
      <c r="BH49" s="270"/>
      <c r="BI49" s="271"/>
      <c r="BJ49" s="269"/>
      <c r="BK49" s="270"/>
      <c r="BL49" s="271"/>
    </row>
    <row r="50" spans="1:64" ht="12" customHeight="1">
      <c r="A50" s="8"/>
      <c r="B50" s="508"/>
      <c r="C50" s="511"/>
      <c r="D50" s="242" t="s">
        <v>332</v>
      </c>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4"/>
      <c r="AF50" s="239" t="s">
        <v>423</v>
      </c>
      <c r="AG50" s="240"/>
      <c r="AH50" s="240"/>
      <c r="AI50" s="240"/>
      <c r="AJ50" s="240"/>
      <c r="AK50" s="240"/>
      <c r="AL50" s="240"/>
      <c r="AM50" s="240"/>
      <c r="AN50" s="241"/>
      <c r="AO50" s="242" t="s">
        <v>392</v>
      </c>
      <c r="AP50" s="243"/>
      <c r="AQ50" s="244"/>
      <c r="AR50" s="239"/>
      <c r="AS50" s="240"/>
      <c r="AT50" s="240"/>
      <c r="AU50" s="240"/>
      <c r="AV50" s="240"/>
      <c r="AW50" s="240"/>
      <c r="AX50" s="240"/>
      <c r="AY50" s="241"/>
      <c r="AZ50" s="188">
        <v>38991</v>
      </c>
      <c r="BA50" s="189"/>
      <c r="BB50" s="189"/>
      <c r="BC50" s="189"/>
      <c r="BD50" s="190"/>
      <c r="BE50" s="185">
        <v>6</v>
      </c>
      <c r="BF50" s="187"/>
      <c r="BG50" s="269"/>
      <c r="BH50" s="270"/>
      <c r="BI50" s="271"/>
      <c r="BJ50" s="269"/>
      <c r="BK50" s="270"/>
      <c r="BL50" s="271"/>
    </row>
    <row r="51" spans="1:64" ht="12" customHeight="1">
      <c r="A51" s="8"/>
      <c r="B51" s="508"/>
      <c r="C51" s="511"/>
      <c r="D51" s="242" t="s">
        <v>332</v>
      </c>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4"/>
      <c r="AF51" s="239" t="s">
        <v>423</v>
      </c>
      <c r="AG51" s="240"/>
      <c r="AH51" s="240"/>
      <c r="AI51" s="240"/>
      <c r="AJ51" s="240"/>
      <c r="AK51" s="240"/>
      <c r="AL51" s="240"/>
      <c r="AM51" s="240"/>
      <c r="AN51" s="241"/>
      <c r="AO51" s="242" t="s">
        <v>392</v>
      </c>
      <c r="AP51" s="243"/>
      <c r="AQ51" s="244"/>
      <c r="AR51" s="239"/>
      <c r="AS51" s="240"/>
      <c r="AT51" s="240"/>
      <c r="AU51" s="240"/>
      <c r="AV51" s="240"/>
      <c r="AW51" s="240"/>
      <c r="AX51" s="240"/>
      <c r="AY51" s="241"/>
      <c r="AZ51" s="188">
        <v>38991</v>
      </c>
      <c r="BA51" s="189"/>
      <c r="BB51" s="189"/>
      <c r="BC51" s="189"/>
      <c r="BD51" s="190"/>
      <c r="BE51" s="185">
        <v>4</v>
      </c>
      <c r="BF51" s="187"/>
      <c r="BG51" s="269"/>
      <c r="BH51" s="270"/>
      <c r="BI51" s="271"/>
      <c r="BJ51" s="269"/>
      <c r="BK51" s="270"/>
      <c r="BL51" s="271"/>
    </row>
    <row r="52" spans="1:64" ht="12" customHeight="1">
      <c r="A52" s="8"/>
      <c r="B52" s="508"/>
      <c r="C52" s="511"/>
      <c r="D52" s="242" t="s">
        <v>332</v>
      </c>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4"/>
      <c r="AF52" s="239" t="s">
        <v>423</v>
      </c>
      <c r="AG52" s="240"/>
      <c r="AH52" s="240"/>
      <c r="AI52" s="240"/>
      <c r="AJ52" s="240"/>
      <c r="AK52" s="240"/>
      <c r="AL52" s="240"/>
      <c r="AM52" s="240"/>
      <c r="AN52" s="241"/>
      <c r="AO52" s="242" t="s">
        <v>392</v>
      </c>
      <c r="AP52" s="243"/>
      <c r="AQ52" s="244"/>
      <c r="AR52" s="239"/>
      <c r="AS52" s="240"/>
      <c r="AT52" s="240"/>
      <c r="AU52" s="240"/>
      <c r="AV52" s="240"/>
      <c r="AW52" s="240"/>
      <c r="AX52" s="240"/>
      <c r="AY52" s="241"/>
      <c r="AZ52" s="188">
        <v>38991</v>
      </c>
      <c r="BA52" s="189"/>
      <c r="BB52" s="189"/>
      <c r="BC52" s="189"/>
      <c r="BD52" s="190"/>
      <c r="BE52" s="185">
        <v>4</v>
      </c>
      <c r="BF52" s="187"/>
      <c r="BG52" s="269"/>
      <c r="BH52" s="270"/>
      <c r="BI52" s="271"/>
      <c r="BJ52" s="269"/>
      <c r="BK52" s="270"/>
      <c r="BL52" s="271"/>
    </row>
    <row r="53" spans="1:64" ht="12" customHeight="1">
      <c r="A53" s="8"/>
      <c r="B53" s="508"/>
      <c r="C53" s="511"/>
      <c r="D53" s="242" t="s">
        <v>332</v>
      </c>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4"/>
      <c r="AF53" s="239" t="s">
        <v>423</v>
      </c>
      <c r="AG53" s="240"/>
      <c r="AH53" s="240"/>
      <c r="AI53" s="240"/>
      <c r="AJ53" s="240"/>
      <c r="AK53" s="240"/>
      <c r="AL53" s="240"/>
      <c r="AM53" s="240"/>
      <c r="AN53" s="241"/>
      <c r="AO53" s="242" t="s">
        <v>392</v>
      </c>
      <c r="AP53" s="243"/>
      <c r="AQ53" s="244"/>
      <c r="AR53" s="239"/>
      <c r="AS53" s="240"/>
      <c r="AT53" s="240"/>
      <c r="AU53" s="240"/>
      <c r="AV53" s="240"/>
      <c r="AW53" s="240"/>
      <c r="AX53" s="240"/>
      <c r="AY53" s="241"/>
      <c r="AZ53" s="188">
        <v>38991</v>
      </c>
      <c r="BA53" s="189"/>
      <c r="BB53" s="189"/>
      <c r="BC53" s="189"/>
      <c r="BD53" s="190"/>
      <c r="BE53" s="185">
        <v>4</v>
      </c>
      <c r="BF53" s="187"/>
      <c r="BG53" s="269"/>
      <c r="BH53" s="270"/>
      <c r="BI53" s="271"/>
      <c r="BJ53" s="269"/>
      <c r="BK53" s="270"/>
      <c r="BL53" s="271"/>
    </row>
    <row r="54" spans="1:64" ht="12" customHeight="1">
      <c r="A54" s="8"/>
      <c r="B54" s="508"/>
      <c r="C54" s="511"/>
      <c r="D54" s="242" t="s">
        <v>332</v>
      </c>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4"/>
      <c r="AF54" s="239" t="s">
        <v>424</v>
      </c>
      <c r="AG54" s="240"/>
      <c r="AH54" s="240"/>
      <c r="AI54" s="240"/>
      <c r="AJ54" s="240"/>
      <c r="AK54" s="240"/>
      <c r="AL54" s="240"/>
      <c r="AM54" s="240"/>
      <c r="AN54" s="241"/>
      <c r="AO54" s="242" t="s">
        <v>392</v>
      </c>
      <c r="AP54" s="243"/>
      <c r="AQ54" s="244"/>
      <c r="AR54" s="239"/>
      <c r="AS54" s="240"/>
      <c r="AT54" s="240"/>
      <c r="AU54" s="240"/>
      <c r="AV54" s="240"/>
      <c r="AW54" s="240"/>
      <c r="AX54" s="240"/>
      <c r="AY54" s="241"/>
      <c r="AZ54" s="188">
        <v>38991</v>
      </c>
      <c r="BA54" s="189"/>
      <c r="BB54" s="189"/>
      <c r="BC54" s="189"/>
      <c r="BD54" s="190"/>
      <c r="BE54" s="185">
        <v>4</v>
      </c>
      <c r="BF54" s="187"/>
      <c r="BG54" s="269"/>
      <c r="BH54" s="270"/>
      <c r="BI54" s="271"/>
      <c r="BJ54" s="269"/>
      <c r="BK54" s="270"/>
      <c r="BL54" s="271"/>
    </row>
    <row r="55" spans="1:64" ht="12" customHeight="1">
      <c r="A55" s="8"/>
      <c r="B55" s="508"/>
      <c r="C55" s="511"/>
      <c r="D55" s="242" t="s">
        <v>332</v>
      </c>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4"/>
      <c r="AF55" s="239" t="s">
        <v>424</v>
      </c>
      <c r="AG55" s="240"/>
      <c r="AH55" s="240"/>
      <c r="AI55" s="240"/>
      <c r="AJ55" s="240"/>
      <c r="AK55" s="240"/>
      <c r="AL55" s="240"/>
      <c r="AM55" s="240"/>
      <c r="AN55" s="241"/>
      <c r="AO55" s="242" t="s">
        <v>392</v>
      </c>
      <c r="AP55" s="243"/>
      <c r="AQ55" s="244"/>
      <c r="AR55" s="239"/>
      <c r="AS55" s="240"/>
      <c r="AT55" s="240"/>
      <c r="AU55" s="240"/>
      <c r="AV55" s="240"/>
      <c r="AW55" s="240"/>
      <c r="AX55" s="240"/>
      <c r="AY55" s="241"/>
      <c r="AZ55" s="188">
        <v>38991</v>
      </c>
      <c r="BA55" s="189"/>
      <c r="BB55" s="189"/>
      <c r="BC55" s="189"/>
      <c r="BD55" s="190"/>
      <c r="BE55" s="185">
        <v>5</v>
      </c>
      <c r="BF55" s="187"/>
      <c r="BG55" s="269"/>
      <c r="BH55" s="270"/>
      <c r="BI55" s="271"/>
      <c r="BJ55" s="269"/>
      <c r="BK55" s="270"/>
      <c r="BL55" s="271"/>
    </row>
    <row r="56" spans="1:64" ht="12" customHeight="1">
      <c r="A56" s="8"/>
      <c r="B56" s="508"/>
      <c r="C56" s="511"/>
      <c r="D56" s="242" t="s">
        <v>332</v>
      </c>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4"/>
      <c r="AF56" s="239" t="s">
        <v>424</v>
      </c>
      <c r="AG56" s="240"/>
      <c r="AH56" s="240"/>
      <c r="AI56" s="240"/>
      <c r="AJ56" s="240"/>
      <c r="AK56" s="240"/>
      <c r="AL56" s="240"/>
      <c r="AM56" s="240"/>
      <c r="AN56" s="241"/>
      <c r="AO56" s="242" t="s">
        <v>392</v>
      </c>
      <c r="AP56" s="243"/>
      <c r="AQ56" s="244"/>
      <c r="AR56" s="239"/>
      <c r="AS56" s="240"/>
      <c r="AT56" s="240"/>
      <c r="AU56" s="240"/>
      <c r="AV56" s="240"/>
      <c r="AW56" s="240"/>
      <c r="AX56" s="240"/>
      <c r="AY56" s="241"/>
      <c r="AZ56" s="188">
        <v>38991</v>
      </c>
      <c r="BA56" s="189"/>
      <c r="BB56" s="189"/>
      <c r="BC56" s="189"/>
      <c r="BD56" s="190"/>
      <c r="BE56" s="185">
        <v>5</v>
      </c>
      <c r="BF56" s="187"/>
      <c r="BG56" s="269"/>
      <c r="BH56" s="270"/>
      <c r="BI56" s="271"/>
      <c r="BJ56" s="269"/>
      <c r="BK56" s="270"/>
      <c r="BL56" s="271"/>
    </row>
    <row r="57" spans="1:64" ht="12" customHeight="1">
      <c r="A57" s="8"/>
      <c r="B57" s="508"/>
      <c r="C57" s="511"/>
      <c r="D57" s="242" t="s">
        <v>332</v>
      </c>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4"/>
      <c r="AF57" s="239" t="s">
        <v>424</v>
      </c>
      <c r="AG57" s="240"/>
      <c r="AH57" s="240"/>
      <c r="AI57" s="240"/>
      <c r="AJ57" s="240"/>
      <c r="AK57" s="240"/>
      <c r="AL57" s="240"/>
      <c r="AM57" s="240"/>
      <c r="AN57" s="241"/>
      <c r="AO57" s="242" t="s">
        <v>392</v>
      </c>
      <c r="AP57" s="243"/>
      <c r="AQ57" s="244"/>
      <c r="AR57" s="239"/>
      <c r="AS57" s="240"/>
      <c r="AT57" s="240"/>
      <c r="AU57" s="240"/>
      <c r="AV57" s="240"/>
      <c r="AW57" s="240"/>
      <c r="AX57" s="240"/>
      <c r="AY57" s="241"/>
      <c r="AZ57" s="188">
        <v>38991</v>
      </c>
      <c r="BA57" s="189"/>
      <c r="BB57" s="189"/>
      <c r="BC57" s="189"/>
      <c r="BD57" s="190"/>
      <c r="BE57" s="185">
        <v>4</v>
      </c>
      <c r="BF57" s="187"/>
      <c r="BG57" s="269"/>
      <c r="BH57" s="270"/>
      <c r="BI57" s="271"/>
      <c r="BJ57" s="269"/>
      <c r="BK57" s="270"/>
      <c r="BL57" s="271"/>
    </row>
    <row r="58" spans="1:64" ht="12" customHeight="1">
      <c r="A58" s="8"/>
      <c r="B58" s="508"/>
      <c r="C58" s="511"/>
      <c r="D58" s="242" t="s">
        <v>332</v>
      </c>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4"/>
      <c r="AF58" s="239" t="s">
        <v>425</v>
      </c>
      <c r="AG58" s="240"/>
      <c r="AH58" s="240"/>
      <c r="AI58" s="240"/>
      <c r="AJ58" s="240"/>
      <c r="AK58" s="240"/>
      <c r="AL58" s="240"/>
      <c r="AM58" s="240"/>
      <c r="AN58" s="241"/>
      <c r="AO58" s="242" t="s">
        <v>392</v>
      </c>
      <c r="AP58" s="243"/>
      <c r="AQ58" s="244"/>
      <c r="AR58" s="239"/>
      <c r="AS58" s="240"/>
      <c r="AT58" s="240"/>
      <c r="AU58" s="240"/>
      <c r="AV58" s="240"/>
      <c r="AW58" s="240"/>
      <c r="AX58" s="240"/>
      <c r="AY58" s="241"/>
      <c r="AZ58" s="188">
        <v>38991</v>
      </c>
      <c r="BA58" s="189"/>
      <c r="BB58" s="189"/>
      <c r="BC58" s="189"/>
      <c r="BD58" s="190"/>
      <c r="BE58" s="185">
        <v>4</v>
      </c>
      <c r="BF58" s="187"/>
      <c r="BG58" s="269"/>
      <c r="BH58" s="270"/>
      <c r="BI58" s="271"/>
      <c r="BJ58" s="269"/>
      <c r="BK58" s="270"/>
      <c r="BL58" s="271"/>
    </row>
    <row r="59" spans="1:64" ht="12" customHeight="1">
      <c r="A59" s="8"/>
      <c r="B59" s="508"/>
      <c r="C59" s="511"/>
      <c r="D59" s="242" t="s">
        <v>332</v>
      </c>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4"/>
      <c r="AF59" s="239" t="s">
        <v>425</v>
      </c>
      <c r="AG59" s="240"/>
      <c r="AH59" s="240"/>
      <c r="AI59" s="240"/>
      <c r="AJ59" s="240"/>
      <c r="AK59" s="240"/>
      <c r="AL59" s="240"/>
      <c r="AM59" s="240"/>
      <c r="AN59" s="241"/>
      <c r="AO59" s="242" t="s">
        <v>392</v>
      </c>
      <c r="AP59" s="243"/>
      <c r="AQ59" s="244"/>
      <c r="AR59" s="239"/>
      <c r="AS59" s="240"/>
      <c r="AT59" s="240"/>
      <c r="AU59" s="240"/>
      <c r="AV59" s="240"/>
      <c r="AW59" s="240"/>
      <c r="AX59" s="240"/>
      <c r="AY59" s="241"/>
      <c r="AZ59" s="188">
        <v>38991</v>
      </c>
      <c r="BA59" s="189"/>
      <c r="BB59" s="189"/>
      <c r="BC59" s="189"/>
      <c r="BD59" s="190"/>
      <c r="BE59" s="185">
        <v>4</v>
      </c>
      <c r="BF59" s="187"/>
      <c r="BG59" s="269"/>
      <c r="BH59" s="270"/>
      <c r="BI59" s="271"/>
      <c r="BJ59" s="269"/>
      <c r="BK59" s="270"/>
      <c r="BL59" s="271"/>
    </row>
    <row r="60" spans="1:64" ht="12" customHeight="1">
      <c r="A60" s="8"/>
      <c r="B60" s="508"/>
      <c r="C60" s="511"/>
      <c r="D60" s="242" t="s">
        <v>332</v>
      </c>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4"/>
      <c r="AF60" s="239" t="s">
        <v>425</v>
      </c>
      <c r="AG60" s="240"/>
      <c r="AH60" s="240"/>
      <c r="AI60" s="240"/>
      <c r="AJ60" s="240"/>
      <c r="AK60" s="240"/>
      <c r="AL60" s="240"/>
      <c r="AM60" s="240"/>
      <c r="AN60" s="241"/>
      <c r="AO60" s="242" t="s">
        <v>392</v>
      </c>
      <c r="AP60" s="243"/>
      <c r="AQ60" s="244"/>
      <c r="AR60" s="239"/>
      <c r="AS60" s="240"/>
      <c r="AT60" s="240"/>
      <c r="AU60" s="240"/>
      <c r="AV60" s="240"/>
      <c r="AW60" s="240"/>
      <c r="AX60" s="240"/>
      <c r="AY60" s="241"/>
      <c r="AZ60" s="188">
        <v>38991</v>
      </c>
      <c r="BA60" s="189"/>
      <c r="BB60" s="189"/>
      <c r="BC60" s="189"/>
      <c r="BD60" s="190"/>
      <c r="BE60" s="185">
        <v>4</v>
      </c>
      <c r="BF60" s="187"/>
      <c r="BG60" s="269"/>
      <c r="BH60" s="270"/>
      <c r="BI60" s="271"/>
      <c r="BJ60" s="269"/>
      <c r="BK60" s="270"/>
      <c r="BL60" s="271"/>
    </row>
    <row r="61" spans="1:64" ht="12" customHeight="1">
      <c r="A61" s="8"/>
      <c r="B61" s="508"/>
      <c r="C61" s="511"/>
      <c r="D61" s="242" t="s">
        <v>332</v>
      </c>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4"/>
      <c r="AF61" s="239" t="s">
        <v>426</v>
      </c>
      <c r="AG61" s="240"/>
      <c r="AH61" s="240"/>
      <c r="AI61" s="240"/>
      <c r="AJ61" s="240"/>
      <c r="AK61" s="240"/>
      <c r="AL61" s="240"/>
      <c r="AM61" s="240"/>
      <c r="AN61" s="241"/>
      <c r="AO61" s="242" t="s">
        <v>392</v>
      </c>
      <c r="AP61" s="243"/>
      <c r="AQ61" s="244"/>
      <c r="AR61" s="239"/>
      <c r="AS61" s="240"/>
      <c r="AT61" s="240"/>
      <c r="AU61" s="240"/>
      <c r="AV61" s="240"/>
      <c r="AW61" s="240"/>
      <c r="AX61" s="240"/>
      <c r="AY61" s="241"/>
      <c r="AZ61" s="188">
        <v>38991</v>
      </c>
      <c r="BA61" s="189"/>
      <c r="BB61" s="189"/>
      <c r="BC61" s="189"/>
      <c r="BD61" s="190"/>
      <c r="BE61" s="185">
        <v>5</v>
      </c>
      <c r="BF61" s="187"/>
      <c r="BG61" s="269"/>
      <c r="BH61" s="270"/>
      <c r="BI61" s="271"/>
      <c r="BJ61" s="269"/>
      <c r="BK61" s="270"/>
      <c r="BL61" s="271"/>
    </row>
    <row r="62" spans="1:64" ht="12" customHeight="1">
      <c r="A62" s="8"/>
      <c r="B62" s="508"/>
      <c r="C62" s="511"/>
      <c r="D62" s="242" t="s">
        <v>332</v>
      </c>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4"/>
      <c r="AF62" s="239" t="s">
        <v>426</v>
      </c>
      <c r="AG62" s="240"/>
      <c r="AH62" s="240"/>
      <c r="AI62" s="240"/>
      <c r="AJ62" s="240"/>
      <c r="AK62" s="240"/>
      <c r="AL62" s="240"/>
      <c r="AM62" s="240"/>
      <c r="AN62" s="241"/>
      <c r="AO62" s="242" t="s">
        <v>392</v>
      </c>
      <c r="AP62" s="243"/>
      <c r="AQ62" s="244"/>
      <c r="AR62" s="239"/>
      <c r="AS62" s="240"/>
      <c r="AT62" s="240"/>
      <c r="AU62" s="240"/>
      <c r="AV62" s="240"/>
      <c r="AW62" s="240"/>
      <c r="AX62" s="240"/>
      <c r="AY62" s="241"/>
      <c r="AZ62" s="188">
        <v>38991</v>
      </c>
      <c r="BA62" s="189"/>
      <c r="BB62" s="189"/>
      <c r="BC62" s="189"/>
      <c r="BD62" s="190"/>
      <c r="BE62" s="185">
        <v>5</v>
      </c>
      <c r="BF62" s="187"/>
      <c r="BG62" s="269"/>
      <c r="BH62" s="270"/>
      <c r="BI62" s="271"/>
      <c r="BJ62" s="269"/>
      <c r="BK62" s="270"/>
      <c r="BL62" s="271"/>
    </row>
    <row r="63" spans="1:64" ht="12" customHeight="1">
      <c r="A63" s="8"/>
      <c r="B63" s="508"/>
      <c r="C63" s="511"/>
      <c r="D63" s="242" t="s">
        <v>332</v>
      </c>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4"/>
      <c r="AF63" s="239" t="s">
        <v>426</v>
      </c>
      <c r="AG63" s="240"/>
      <c r="AH63" s="240"/>
      <c r="AI63" s="240"/>
      <c r="AJ63" s="240"/>
      <c r="AK63" s="240"/>
      <c r="AL63" s="240"/>
      <c r="AM63" s="240"/>
      <c r="AN63" s="241"/>
      <c r="AO63" s="242" t="s">
        <v>392</v>
      </c>
      <c r="AP63" s="243"/>
      <c r="AQ63" s="244"/>
      <c r="AR63" s="239"/>
      <c r="AS63" s="240"/>
      <c r="AT63" s="240"/>
      <c r="AU63" s="240"/>
      <c r="AV63" s="240"/>
      <c r="AW63" s="240"/>
      <c r="AX63" s="240"/>
      <c r="AY63" s="241"/>
      <c r="AZ63" s="188">
        <v>38991</v>
      </c>
      <c r="BA63" s="189"/>
      <c r="BB63" s="189"/>
      <c r="BC63" s="189"/>
      <c r="BD63" s="190"/>
      <c r="BE63" s="185">
        <v>4</v>
      </c>
      <c r="BF63" s="187"/>
      <c r="BG63" s="269"/>
      <c r="BH63" s="270"/>
      <c r="BI63" s="271"/>
      <c r="BJ63" s="269"/>
      <c r="BK63" s="270"/>
      <c r="BL63" s="271"/>
    </row>
    <row r="64" spans="1:64" ht="12" customHeight="1">
      <c r="A64" s="8"/>
      <c r="B64" s="508"/>
      <c r="C64" s="511"/>
      <c r="D64" s="242" t="s">
        <v>332</v>
      </c>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4"/>
      <c r="AF64" s="239" t="s">
        <v>426</v>
      </c>
      <c r="AG64" s="240"/>
      <c r="AH64" s="240"/>
      <c r="AI64" s="240"/>
      <c r="AJ64" s="240"/>
      <c r="AK64" s="240"/>
      <c r="AL64" s="240"/>
      <c r="AM64" s="240"/>
      <c r="AN64" s="241"/>
      <c r="AO64" s="242" t="s">
        <v>392</v>
      </c>
      <c r="AP64" s="243"/>
      <c r="AQ64" s="244"/>
      <c r="AR64" s="239"/>
      <c r="AS64" s="240"/>
      <c r="AT64" s="240"/>
      <c r="AU64" s="240"/>
      <c r="AV64" s="240"/>
      <c r="AW64" s="240"/>
      <c r="AX64" s="240"/>
      <c r="AY64" s="241"/>
      <c r="AZ64" s="188">
        <v>38991</v>
      </c>
      <c r="BA64" s="189"/>
      <c r="BB64" s="189"/>
      <c r="BC64" s="189"/>
      <c r="BD64" s="190"/>
      <c r="BE64" s="185">
        <v>5</v>
      </c>
      <c r="BF64" s="187"/>
      <c r="BG64" s="269"/>
      <c r="BH64" s="270"/>
      <c r="BI64" s="271"/>
      <c r="BJ64" s="269"/>
      <c r="BK64" s="270"/>
      <c r="BL64" s="271"/>
    </row>
    <row r="65" spans="1:64" ht="12" customHeight="1">
      <c r="A65" s="8"/>
      <c r="B65" s="508"/>
      <c r="C65" s="511"/>
      <c r="D65" s="242" t="s">
        <v>332</v>
      </c>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4"/>
      <c r="AF65" s="239" t="s">
        <v>426</v>
      </c>
      <c r="AG65" s="240"/>
      <c r="AH65" s="240"/>
      <c r="AI65" s="240"/>
      <c r="AJ65" s="240"/>
      <c r="AK65" s="240"/>
      <c r="AL65" s="240"/>
      <c r="AM65" s="240"/>
      <c r="AN65" s="241"/>
      <c r="AO65" s="242" t="s">
        <v>392</v>
      </c>
      <c r="AP65" s="243"/>
      <c r="AQ65" s="244"/>
      <c r="AR65" s="239"/>
      <c r="AS65" s="240"/>
      <c r="AT65" s="240"/>
      <c r="AU65" s="240"/>
      <c r="AV65" s="240"/>
      <c r="AW65" s="240"/>
      <c r="AX65" s="240"/>
      <c r="AY65" s="241"/>
      <c r="AZ65" s="188">
        <v>38991</v>
      </c>
      <c r="BA65" s="189"/>
      <c r="BB65" s="189"/>
      <c r="BC65" s="189"/>
      <c r="BD65" s="190"/>
      <c r="BE65" s="185">
        <v>4</v>
      </c>
      <c r="BF65" s="187"/>
      <c r="BG65" s="269"/>
      <c r="BH65" s="270"/>
      <c r="BI65" s="271"/>
      <c r="BJ65" s="269"/>
      <c r="BK65" s="270"/>
      <c r="BL65" s="271"/>
    </row>
    <row r="66" spans="1:64" ht="12" customHeight="1">
      <c r="A66" s="8"/>
      <c r="B66" s="508"/>
      <c r="C66" s="511"/>
      <c r="D66" s="242" t="s">
        <v>332</v>
      </c>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4"/>
      <c r="AF66" s="239" t="s">
        <v>427</v>
      </c>
      <c r="AG66" s="240"/>
      <c r="AH66" s="240"/>
      <c r="AI66" s="240"/>
      <c r="AJ66" s="240"/>
      <c r="AK66" s="240"/>
      <c r="AL66" s="240"/>
      <c r="AM66" s="240"/>
      <c r="AN66" s="241"/>
      <c r="AO66" s="242" t="s">
        <v>392</v>
      </c>
      <c r="AP66" s="243"/>
      <c r="AQ66" s="244"/>
      <c r="AR66" s="239"/>
      <c r="AS66" s="240"/>
      <c r="AT66" s="240"/>
      <c r="AU66" s="240"/>
      <c r="AV66" s="240"/>
      <c r="AW66" s="240"/>
      <c r="AX66" s="240"/>
      <c r="AY66" s="241"/>
      <c r="AZ66" s="188">
        <v>38991</v>
      </c>
      <c r="BA66" s="189"/>
      <c r="BB66" s="189"/>
      <c r="BC66" s="189"/>
      <c r="BD66" s="190"/>
      <c r="BE66" s="185">
        <v>4</v>
      </c>
      <c r="BF66" s="187"/>
      <c r="BG66" s="269"/>
      <c r="BH66" s="270"/>
      <c r="BI66" s="271"/>
      <c r="BJ66" s="269"/>
      <c r="BK66" s="270"/>
      <c r="BL66" s="271"/>
    </row>
    <row r="67" spans="1:64" ht="12" customHeight="1">
      <c r="A67" s="8"/>
      <c r="B67" s="508"/>
      <c r="C67" s="511"/>
      <c r="D67" s="242" t="s">
        <v>332</v>
      </c>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4"/>
      <c r="AF67" s="239" t="s">
        <v>427</v>
      </c>
      <c r="AG67" s="240"/>
      <c r="AH67" s="240"/>
      <c r="AI67" s="240"/>
      <c r="AJ67" s="240"/>
      <c r="AK67" s="240"/>
      <c r="AL67" s="240"/>
      <c r="AM67" s="240"/>
      <c r="AN67" s="241"/>
      <c r="AO67" s="242" t="s">
        <v>392</v>
      </c>
      <c r="AP67" s="243"/>
      <c r="AQ67" s="244"/>
      <c r="AR67" s="239"/>
      <c r="AS67" s="240"/>
      <c r="AT67" s="240"/>
      <c r="AU67" s="240"/>
      <c r="AV67" s="240"/>
      <c r="AW67" s="240"/>
      <c r="AX67" s="240"/>
      <c r="AY67" s="241"/>
      <c r="AZ67" s="188">
        <v>38991</v>
      </c>
      <c r="BA67" s="189"/>
      <c r="BB67" s="189"/>
      <c r="BC67" s="189"/>
      <c r="BD67" s="190"/>
      <c r="BE67" s="185">
        <v>5</v>
      </c>
      <c r="BF67" s="187"/>
      <c r="BG67" s="269"/>
      <c r="BH67" s="270"/>
      <c r="BI67" s="271"/>
      <c r="BJ67" s="269"/>
      <c r="BK67" s="270"/>
      <c r="BL67" s="271"/>
    </row>
    <row r="68" spans="1:64" ht="12" customHeight="1">
      <c r="A68" s="8"/>
      <c r="B68" s="508"/>
      <c r="C68" s="511"/>
      <c r="D68" s="242" t="s">
        <v>332</v>
      </c>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4"/>
      <c r="AF68" s="239" t="s">
        <v>427</v>
      </c>
      <c r="AG68" s="240"/>
      <c r="AH68" s="240"/>
      <c r="AI68" s="240"/>
      <c r="AJ68" s="240"/>
      <c r="AK68" s="240"/>
      <c r="AL68" s="240"/>
      <c r="AM68" s="240"/>
      <c r="AN68" s="241"/>
      <c r="AO68" s="242" t="s">
        <v>392</v>
      </c>
      <c r="AP68" s="243"/>
      <c r="AQ68" s="244"/>
      <c r="AR68" s="239"/>
      <c r="AS68" s="240"/>
      <c r="AT68" s="240"/>
      <c r="AU68" s="240"/>
      <c r="AV68" s="240"/>
      <c r="AW68" s="240"/>
      <c r="AX68" s="240"/>
      <c r="AY68" s="241"/>
      <c r="AZ68" s="188">
        <v>38991</v>
      </c>
      <c r="BA68" s="189"/>
      <c r="BB68" s="189"/>
      <c r="BC68" s="189"/>
      <c r="BD68" s="190"/>
      <c r="BE68" s="185">
        <v>5</v>
      </c>
      <c r="BF68" s="187"/>
      <c r="BG68" s="269"/>
      <c r="BH68" s="270"/>
      <c r="BI68" s="271"/>
      <c r="BJ68" s="269"/>
      <c r="BK68" s="270"/>
      <c r="BL68" s="271"/>
    </row>
    <row r="69" spans="1:64" ht="12" customHeight="1">
      <c r="A69" s="8"/>
      <c r="B69" s="508"/>
      <c r="C69" s="511"/>
      <c r="D69" s="242" t="s">
        <v>332</v>
      </c>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4"/>
      <c r="AF69" s="239" t="s">
        <v>427</v>
      </c>
      <c r="AG69" s="240"/>
      <c r="AH69" s="240"/>
      <c r="AI69" s="240"/>
      <c r="AJ69" s="240"/>
      <c r="AK69" s="240"/>
      <c r="AL69" s="240"/>
      <c r="AM69" s="240"/>
      <c r="AN69" s="241"/>
      <c r="AO69" s="242" t="s">
        <v>392</v>
      </c>
      <c r="AP69" s="243"/>
      <c r="AQ69" s="244"/>
      <c r="AR69" s="239"/>
      <c r="AS69" s="240"/>
      <c r="AT69" s="240"/>
      <c r="AU69" s="240"/>
      <c r="AV69" s="240"/>
      <c r="AW69" s="240"/>
      <c r="AX69" s="240"/>
      <c r="AY69" s="241"/>
      <c r="AZ69" s="188">
        <v>38991</v>
      </c>
      <c r="BA69" s="189"/>
      <c r="BB69" s="189"/>
      <c r="BC69" s="189"/>
      <c r="BD69" s="190"/>
      <c r="BE69" s="185">
        <v>4</v>
      </c>
      <c r="BF69" s="187"/>
      <c r="BG69" s="269"/>
      <c r="BH69" s="270"/>
      <c r="BI69" s="271"/>
      <c r="BJ69" s="269"/>
      <c r="BK69" s="270"/>
      <c r="BL69" s="271"/>
    </row>
    <row r="70" spans="1:64" ht="12" customHeight="1">
      <c r="A70" s="8"/>
      <c r="B70" s="508"/>
      <c r="C70" s="511"/>
      <c r="D70" s="242" t="s">
        <v>332</v>
      </c>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4"/>
      <c r="AF70" s="239" t="s">
        <v>427</v>
      </c>
      <c r="AG70" s="240"/>
      <c r="AH70" s="240"/>
      <c r="AI70" s="240"/>
      <c r="AJ70" s="240"/>
      <c r="AK70" s="240"/>
      <c r="AL70" s="240"/>
      <c r="AM70" s="240"/>
      <c r="AN70" s="241"/>
      <c r="AO70" s="242" t="s">
        <v>392</v>
      </c>
      <c r="AP70" s="243"/>
      <c r="AQ70" s="244"/>
      <c r="AR70" s="239"/>
      <c r="AS70" s="240"/>
      <c r="AT70" s="240"/>
      <c r="AU70" s="240"/>
      <c r="AV70" s="240"/>
      <c r="AW70" s="240"/>
      <c r="AX70" s="240"/>
      <c r="AY70" s="241"/>
      <c r="AZ70" s="188">
        <v>38991</v>
      </c>
      <c r="BA70" s="189"/>
      <c r="BB70" s="189"/>
      <c r="BC70" s="189"/>
      <c r="BD70" s="190"/>
      <c r="BE70" s="185">
        <v>7</v>
      </c>
      <c r="BF70" s="187"/>
      <c r="BG70" s="269"/>
      <c r="BH70" s="270"/>
      <c r="BI70" s="271"/>
      <c r="BJ70" s="269"/>
      <c r="BK70" s="270"/>
      <c r="BL70" s="271"/>
    </row>
    <row r="71" spans="1:64" ht="12" customHeight="1">
      <c r="A71" s="8"/>
      <c r="B71" s="508"/>
      <c r="C71" s="511"/>
      <c r="D71" s="242" t="s">
        <v>332</v>
      </c>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4"/>
      <c r="AF71" s="239" t="s">
        <v>427</v>
      </c>
      <c r="AG71" s="240"/>
      <c r="AH71" s="240"/>
      <c r="AI71" s="240"/>
      <c r="AJ71" s="240"/>
      <c r="AK71" s="240"/>
      <c r="AL71" s="240"/>
      <c r="AM71" s="240"/>
      <c r="AN71" s="241"/>
      <c r="AO71" s="242" t="s">
        <v>392</v>
      </c>
      <c r="AP71" s="243"/>
      <c r="AQ71" s="244"/>
      <c r="AR71" s="239"/>
      <c r="AS71" s="240"/>
      <c r="AT71" s="240"/>
      <c r="AU71" s="240"/>
      <c r="AV71" s="240"/>
      <c r="AW71" s="240"/>
      <c r="AX71" s="240"/>
      <c r="AY71" s="241"/>
      <c r="AZ71" s="188">
        <v>38991</v>
      </c>
      <c r="BA71" s="189"/>
      <c r="BB71" s="189"/>
      <c r="BC71" s="189"/>
      <c r="BD71" s="190"/>
      <c r="BE71" s="185">
        <v>3</v>
      </c>
      <c r="BF71" s="187"/>
      <c r="BG71" s="269"/>
      <c r="BH71" s="270"/>
      <c r="BI71" s="271"/>
      <c r="BJ71" s="269"/>
      <c r="BK71" s="270"/>
      <c r="BL71" s="271"/>
    </row>
    <row r="72" spans="1:64" ht="12" customHeight="1">
      <c r="A72" s="8"/>
      <c r="B72" s="508"/>
      <c r="C72" s="511"/>
      <c r="D72" s="242" t="s">
        <v>332</v>
      </c>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4"/>
      <c r="AF72" s="239" t="s">
        <v>428</v>
      </c>
      <c r="AG72" s="240"/>
      <c r="AH72" s="240"/>
      <c r="AI72" s="240"/>
      <c r="AJ72" s="240"/>
      <c r="AK72" s="240"/>
      <c r="AL72" s="240"/>
      <c r="AM72" s="240"/>
      <c r="AN72" s="241"/>
      <c r="AO72" s="242" t="s">
        <v>392</v>
      </c>
      <c r="AP72" s="243"/>
      <c r="AQ72" s="244"/>
      <c r="AR72" s="239"/>
      <c r="AS72" s="240"/>
      <c r="AT72" s="240"/>
      <c r="AU72" s="240"/>
      <c r="AV72" s="240"/>
      <c r="AW72" s="240"/>
      <c r="AX72" s="240"/>
      <c r="AY72" s="241"/>
      <c r="AZ72" s="188">
        <v>38991</v>
      </c>
      <c r="BA72" s="189"/>
      <c r="BB72" s="189"/>
      <c r="BC72" s="189"/>
      <c r="BD72" s="190"/>
      <c r="BE72" s="185">
        <v>6</v>
      </c>
      <c r="BF72" s="187"/>
      <c r="BG72" s="269"/>
      <c r="BH72" s="270"/>
      <c r="BI72" s="271"/>
      <c r="BJ72" s="269"/>
      <c r="BK72" s="270"/>
      <c r="BL72" s="271"/>
    </row>
    <row r="73" spans="1:64" ht="12" customHeight="1">
      <c r="A73" s="8"/>
      <c r="B73" s="508"/>
      <c r="C73" s="511"/>
      <c r="D73" s="242" t="s">
        <v>332</v>
      </c>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4"/>
      <c r="AF73" s="239" t="s">
        <v>428</v>
      </c>
      <c r="AG73" s="240"/>
      <c r="AH73" s="240"/>
      <c r="AI73" s="240"/>
      <c r="AJ73" s="240"/>
      <c r="AK73" s="240"/>
      <c r="AL73" s="240"/>
      <c r="AM73" s="240"/>
      <c r="AN73" s="241"/>
      <c r="AO73" s="242" t="s">
        <v>392</v>
      </c>
      <c r="AP73" s="243"/>
      <c r="AQ73" s="244"/>
      <c r="AR73" s="239"/>
      <c r="AS73" s="240"/>
      <c r="AT73" s="240"/>
      <c r="AU73" s="240"/>
      <c r="AV73" s="240"/>
      <c r="AW73" s="240"/>
      <c r="AX73" s="240"/>
      <c r="AY73" s="241"/>
      <c r="AZ73" s="188">
        <v>38991</v>
      </c>
      <c r="BA73" s="189"/>
      <c r="BB73" s="189"/>
      <c r="BC73" s="189"/>
      <c r="BD73" s="190"/>
      <c r="BE73" s="185">
        <v>5</v>
      </c>
      <c r="BF73" s="187"/>
      <c r="BG73" s="269"/>
      <c r="BH73" s="270"/>
      <c r="BI73" s="271"/>
      <c r="BJ73" s="269"/>
      <c r="BK73" s="270"/>
      <c r="BL73" s="271"/>
    </row>
    <row r="74" spans="1:64" ht="12" customHeight="1">
      <c r="A74" s="8"/>
      <c r="B74" s="508"/>
      <c r="C74" s="511"/>
      <c r="D74" s="242" t="s">
        <v>332</v>
      </c>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4"/>
      <c r="AF74" s="239" t="s">
        <v>428</v>
      </c>
      <c r="AG74" s="240"/>
      <c r="AH74" s="240"/>
      <c r="AI74" s="240"/>
      <c r="AJ74" s="240"/>
      <c r="AK74" s="240"/>
      <c r="AL74" s="240"/>
      <c r="AM74" s="240"/>
      <c r="AN74" s="241"/>
      <c r="AO74" s="242" t="s">
        <v>392</v>
      </c>
      <c r="AP74" s="243"/>
      <c r="AQ74" s="244"/>
      <c r="AR74" s="239"/>
      <c r="AS74" s="240"/>
      <c r="AT74" s="240"/>
      <c r="AU74" s="240"/>
      <c r="AV74" s="240"/>
      <c r="AW74" s="240"/>
      <c r="AX74" s="240"/>
      <c r="AY74" s="241"/>
      <c r="AZ74" s="188">
        <v>38991</v>
      </c>
      <c r="BA74" s="189"/>
      <c r="BB74" s="189"/>
      <c r="BC74" s="189"/>
      <c r="BD74" s="190"/>
      <c r="BE74" s="185">
        <v>5</v>
      </c>
      <c r="BF74" s="187"/>
      <c r="BG74" s="269"/>
      <c r="BH74" s="270"/>
      <c r="BI74" s="271"/>
      <c r="BJ74" s="269"/>
      <c r="BK74" s="270"/>
      <c r="BL74" s="271"/>
    </row>
    <row r="75" spans="1:64" ht="12" customHeight="1">
      <c r="A75" s="8"/>
      <c r="B75" s="508"/>
      <c r="C75" s="511"/>
      <c r="D75" s="242" t="s">
        <v>332</v>
      </c>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4"/>
      <c r="AF75" s="239" t="s">
        <v>428</v>
      </c>
      <c r="AG75" s="240"/>
      <c r="AH75" s="240"/>
      <c r="AI75" s="240"/>
      <c r="AJ75" s="240"/>
      <c r="AK75" s="240"/>
      <c r="AL75" s="240"/>
      <c r="AM75" s="240"/>
      <c r="AN75" s="241"/>
      <c r="AO75" s="242" t="s">
        <v>392</v>
      </c>
      <c r="AP75" s="243"/>
      <c r="AQ75" s="244"/>
      <c r="AR75" s="239"/>
      <c r="AS75" s="240"/>
      <c r="AT75" s="240"/>
      <c r="AU75" s="240"/>
      <c r="AV75" s="240"/>
      <c r="AW75" s="240"/>
      <c r="AX75" s="240"/>
      <c r="AY75" s="241"/>
      <c r="AZ75" s="188">
        <v>38991</v>
      </c>
      <c r="BA75" s="189"/>
      <c r="BB75" s="189"/>
      <c r="BC75" s="189"/>
      <c r="BD75" s="190"/>
      <c r="BE75" s="185">
        <v>4</v>
      </c>
      <c r="BF75" s="187"/>
      <c r="BG75" s="269"/>
      <c r="BH75" s="270"/>
      <c r="BI75" s="271"/>
      <c r="BJ75" s="269"/>
      <c r="BK75" s="270"/>
      <c r="BL75" s="271"/>
    </row>
    <row r="76" spans="1:64" ht="12" customHeight="1">
      <c r="A76" s="8"/>
      <c r="B76" s="508"/>
      <c r="C76" s="511"/>
      <c r="D76" s="242" t="s">
        <v>332</v>
      </c>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4"/>
      <c r="AF76" s="239" t="s">
        <v>428</v>
      </c>
      <c r="AG76" s="240"/>
      <c r="AH76" s="240"/>
      <c r="AI76" s="240"/>
      <c r="AJ76" s="240"/>
      <c r="AK76" s="240"/>
      <c r="AL76" s="240"/>
      <c r="AM76" s="240"/>
      <c r="AN76" s="241"/>
      <c r="AO76" s="242" t="s">
        <v>392</v>
      </c>
      <c r="AP76" s="243"/>
      <c r="AQ76" s="244"/>
      <c r="AR76" s="239"/>
      <c r="AS76" s="240"/>
      <c r="AT76" s="240"/>
      <c r="AU76" s="240"/>
      <c r="AV76" s="240"/>
      <c r="AW76" s="240"/>
      <c r="AX76" s="240"/>
      <c r="AY76" s="241"/>
      <c r="AZ76" s="188">
        <v>38991</v>
      </c>
      <c r="BA76" s="189"/>
      <c r="BB76" s="189"/>
      <c r="BC76" s="189"/>
      <c r="BD76" s="190"/>
      <c r="BE76" s="185">
        <v>4</v>
      </c>
      <c r="BF76" s="187"/>
      <c r="BG76" s="269"/>
      <c r="BH76" s="270"/>
      <c r="BI76" s="271"/>
      <c r="BJ76" s="269"/>
      <c r="BK76" s="270"/>
      <c r="BL76" s="271"/>
    </row>
    <row r="77" spans="1:64" ht="12" customHeight="1">
      <c r="A77" s="8"/>
      <c r="B77" s="508"/>
      <c r="C77" s="511"/>
      <c r="D77" s="242" t="s">
        <v>332</v>
      </c>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4"/>
      <c r="AF77" s="239" t="s">
        <v>428</v>
      </c>
      <c r="AG77" s="240"/>
      <c r="AH77" s="240"/>
      <c r="AI77" s="240"/>
      <c r="AJ77" s="240"/>
      <c r="AK77" s="240"/>
      <c r="AL77" s="240"/>
      <c r="AM77" s="240"/>
      <c r="AN77" s="241"/>
      <c r="AO77" s="242" t="s">
        <v>392</v>
      </c>
      <c r="AP77" s="243"/>
      <c r="AQ77" s="244"/>
      <c r="AR77" s="239"/>
      <c r="AS77" s="240"/>
      <c r="AT77" s="240"/>
      <c r="AU77" s="240"/>
      <c r="AV77" s="240"/>
      <c r="AW77" s="240"/>
      <c r="AX77" s="240"/>
      <c r="AY77" s="241"/>
      <c r="AZ77" s="188">
        <v>38991</v>
      </c>
      <c r="BA77" s="189"/>
      <c r="BB77" s="189"/>
      <c r="BC77" s="189"/>
      <c r="BD77" s="190"/>
      <c r="BE77" s="185">
        <v>5</v>
      </c>
      <c r="BF77" s="187"/>
      <c r="BG77" s="269"/>
      <c r="BH77" s="270"/>
      <c r="BI77" s="271"/>
      <c r="BJ77" s="269"/>
      <c r="BK77" s="270"/>
      <c r="BL77" s="271"/>
    </row>
    <row r="78" spans="1:64" ht="12" customHeight="1">
      <c r="A78" s="8"/>
      <c r="B78" s="508"/>
      <c r="C78" s="511"/>
      <c r="D78" s="242" t="s">
        <v>332</v>
      </c>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4"/>
      <c r="AF78" s="239" t="s">
        <v>429</v>
      </c>
      <c r="AG78" s="240"/>
      <c r="AH78" s="240"/>
      <c r="AI78" s="240"/>
      <c r="AJ78" s="240"/>
      <c r="AK78" s="240"/>
      <c r="AL78" s="240"/>
      <c r="AM78" s="240"/>
      <c r="AN78" s="241"/>
      <c r="AO78" s="242" t="s">
        <v>392</v>
      </c>
      <c r="AP78" s="243"/>
      <c r="AQ78" s="244"/>
      <c r="AR78" s="239"/>
      <c r="AS78" s="240"/>
      <c r="AT78" s="240"/>
      <c r="AU78" s="240"/>
      <c r="AV78" s="240"/>
      <c r="AW78" s="240"/>
      <c r="AX78" s="240"/>
      <c r="AY78" s="241"/>
      <c r="AZ78" s="188">
        <v>38991</v>
      </c>
      <c r="BA78" s="189"/>
      <c r="BB78" s="189"/>
      <c r="BC78" s="189"/>
      <c r="BD78" s="190"/>
      <c r="BE78" s="185">
        <v>5</v>
      </c>
      <c r="BF78" s="187"/>
      <c r="BG78" s="269"/>
      <c r="BH78" s="270"/>
      <c r="BI78" s="271"/>
      <c r="BJ78" s="269"/>
      <c r="BK78" s="270"/>
      <c r="BL78" s="271"/>
    </row>
    <row r="79" spans="1:64" ht="12" customHeight="1">
      <c r="A79" s="8"/>
      <c r="B79" s="508"/>
      <c r="C79" s="511"/>
      <c r="D79" s="242" t="s">
        <v>332</v>
      </c>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4"/>
      <c r="AF79" s="239" t="s">
        <v>429</v>
      </c>
      <c r="AG79" s="240"/>
      <c r="AH79" s="240"/>
      <c r="AI79" s="240"/>
      <c r="AJ79" s="240"/>
      <c r="AK79" s="240"/>
      <c r="AL79" s="240"/>
      <c r="AM79" s="240"/>
      <c r="AN79" s="241"/>
      <c r="AO79" s="242" t="s">
        <v>392</v>
      </c>
      <c r="AP79" s="243"/>
      <c r="AQ79" s="244"/>
      <c r="AR79" s="239"/>
      <c r="AS79" s="240"/>
      <c r="AT79" s="240"/>
      <c r="AU79" s="240"/>
      <c r="AV79" s="240"/>
      <c r="AW79" s="240"/>
      <c r="AX79" s="240"/>
      <c r="AY79" s="241"/>
      <c r="AZ79" s="188">
        <v>38991</v>
      </c>
      <c r="BA79" s="189"/>
      <c r="BB79" s="189"/>
      <c r="BC79" s="189"/>
      <c r="BD79" s="190"/>
      <c r="BE79" s="185">
        <v>7</v>
      </c>
      <c r="BF79" s="187"/>
      <c r="BG79" s="269"/>
      <c r="BH79" s="270"/>
      <c r="BI79" s="271"/>
      <c r="BJ79" s="269"/>
      <c r="BK79" s="270"/>
      <c r="BL79" s="271"/>
    </row>
    <row r="80" spans="1:64" ht="12" customHeight="1">
      <c r="A80" s="8"/>
      <c r="B80" s="508"/>
      <c r="C80" s="511"/>
      <c r="D80" s="242" t="s">
        <v>332</v>
      </c>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4"/>
      <c r="AF80" s="239" t="s">
        <v>429</v>
      </c>
      <c r="AG80" s="240"/>
      <c r="AH80" s="240"/>
      <c r="AI80" s="240"/>
      <c r="AJ80" s="240"/>
      <c r="AK80" s="240"/>
      <c r="AL80" s="240"/>
      <c r="AM80" s="240"/>
      <c r="AN80" s="241"/>
      <c r="AO80" s="242" t="s">
        <v>392</v>
      </c>
      <c r="AP80" s="243"/>
      <c r="AQ80" s="244"/>
      <c r="AR80" s="239"/>
      <c r="AS80" s="240"/>
      <c r="AT80" s="240"/>
      <c r="AU80" s="240"/>
      <c r="AV80" s="240"/>
      <c r="AW80" s="240"/>
      <c r="AX80" s="240"/>
      <c r="AY80" s="241"/>
      <c r="AZ80" s="188">
        <v>38991</v>
      </c>
      <c r="BA80" s="189"/>
      <c r="BB80" s="189"/>
      <c r="BC80" s="189"/>
      <c r="BD80" s="190"/>
      <c r="BE80" s="185">
        <v>5</v>
      </c>
      <c r="BF80" s="187"/>
      <c r="BG80" s="269"/>
      <c r="BH80" s="270"/>
      <c r="BI80" s="271"/>
      <c r="BJ80" s="269"/>
      <c r="BK80" s="270"/>
      <c r="BL80" s="271"/>
    </row>
    <row r="81" spans="1:64" ht="12" customHeight="1">
      <c r="A81" s="8"/>
      <c r="B81" s="508"/>
      <c r="C81" s="511"/>
      <c r="D81" s="242" t="s">
        <v>332</v>
      </c>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4"/>
      <c r="AF81" s="239" t="s">
        <v>429</v>
      </c>
      <c r="AG81" s="240"/>
      <c r="AH81" s="240"/>
      <c r="AI81" s="240"/>
      <c r="AJ81" s="240"/>
      <c r="AK81" s="240"/>
      <c r="AL81" s="240"/>
      <c r="AM81" s="240"/>
      <c r="AN81" s="241"/>
      <c r="AO81" s="242" t="s">
        <v>392</v>
      </c>
      <c r="AP81" s="243"/>
      <c r="AQ81" s="244"/>
      <c r="AR81" s="239"/>
      <c r="AS81" s="240"/>
      <c r="AT81" s="240"/>
      <c r="AU81" s="240"/>
      <c r="AV81" s="240"/>
      <c r="AW81" s="240"/>
      <c r="AX81" s="240"/>
      <c r="AY81" s="241"/>
      <c r="AZ81" s="188">
        <v>38991</v>
      </c>
      <c r="BA81" s="189"/>
      <c r="BB81" s="189"/>
      <c r="BC81" s="189"/>
      <c r="BD81" s="190"/>
      <c r="BE81" s="185">
        <v>7</v>
      </c>
      <c r="BF81" s="187"/>
      <c r="BG81" s="269"/>
      <c r="BH81" s="270"/>
      <c r="BI81" s="271"/>
      <c r="BJ81" s="269"/>
      <c r="BK81" s="270"/>
      <c r="BL81" s="271"/>
    </row>
    <row r="82" spans="1:64" ht="12" customHeight="1">
      <c r="A82" s="8"/>
      <c r="B82" s="508"/>
      <c r="C82" s="511"/>
      <c r="D82" s="242" t="s">
        <v>332</v>
      </c>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4"/>
      <c r="AF82" s="239" t="s">
        <v>429</v>
      </c>
      <c r="AG82" s="240"/>
      <c r="AH82" s="240"/>
      <c r="AI82" s="240"/>
      <c r="AJ82" s="240"/>
      <c r="AK82" s="240"/>
      <c r="AL82" s="240"/>
      <c r="AM82" s="240"/>
      <c r="AN82" s="241"/>
      <c r="AO82" s="242" t="s">
        <v>392</v>
      </c>
      <c r="AP82" s="243"/>
      <c r="AQ82" s="244"/>
      <c r="AR82" s="239"/>
      <c r="AS82" s="240"/>
      <c r="AT82" s="240"/>
      <c r="AU82" s="240"/>
      <c r="AV82" s="240"/>
      <c r="AW82" s="240"/>
      <c r="AX82" s="240"/>
      <c r="AY82" s="241"/>
      <c r="AZ82" s="188">
        <v>38991</v>
      </c>
      <c r="BA82" s="189"/>
      <c r="BB82" s="189"/>
      <c r="BC82" s="189"/>
      <c r="BD82" s="190"/>
      <c r="BE82" s="185">
        <v>6</v>
      </c>
      <c r="BF82" s="187"/>
      <c r="BG82" s="269"/>
      <c r="BH82" s="270"/>
      <c r="BI82" s="271"/>
      <c r="BJ82" s="269"/>
      <c r="BK82" s="270"/>
      <c r="BL82" s="271"/>
    </row>
    <row r="83" spans="1:64" ht="12" customHeight="1">
      <c r="A83" s="8"/>
      <c r="B83" s="508"/>
      <c r="C83" s="511"/>
      <c r="D83" s="242" t="s">
        <v>332</v>
      </c>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4"/>
      <c r="AF83" s="239" t="s">
        <v>430</v>
      </c>
      <c r="AG83" s="240"/>
      <c r="AH83" s="240"/>
      <c r="AI83" s="240"/>
      <c r="AJ83" s="240"/>
      <c r="AK83" s="240"/>
      <c r="AL83" s="240"/>
      <c r="AM83" s="240"/>
      <c r="AN83" s="241"/>
      <c r="AO83" s="242" t="s">
        <v>392</v>
      </c>
      <c r="AP83" s="243"/>
      <c r="AQ83" s="244"/>
      <c r="AR83" s="239"/>
      <c r="AS83" s="240"/>
      <c r="AT83" s="240"/>
      <c r="AU83" s="240"/>
      <c r="AV83" s="240"/>
      <c r="AW83" s="240"/>
      <c r="AX83" s="240"/>
      <c r="AY83" s="241"/>
      <c r="AZ83" s="188">
        <v>38991</v>
      </c>
      <c r="BA83" s="189"/>
      <c r="BB83" s="189"/>
      <c r="BC83" s="189"/>
      <c r="BD83" s="190"/>
      <c r="BE83" s="185">
        <v>6</v>
      </c>
      <c r="BF83" s="187"/>
      <c r="BG83" s="269"/>
      <c r="BH83" s="270"/>
      <c r="BI83" s="271"/>
      <c r="BJ83" s="269"/>
      <c r="BK83" s="270"/>
      <c r="BL83" s="271"/>
    </row>
    <row r="84" spans="1:64" ht="12" customHeight="1">
      <c r="A84" s="8"/>
      <c r="B84" s="508"/>
      <c r="C84" s="511"/>
      <c r="D84" s="242" t="s">
        <v>332</v>
      </c>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4"/>
      <c r="AF84" s="239" t="s">
        <v>430</v>
      </c>
      <c r="AG84" s="240"/>
      <c r="AH84" s="240"/>
      <c r="AI84" s="240"/>
      <c r="AJ84" s="240"/>
      <c r="AK84" s="240"/>
      <c r="AL84" s="240"/>
      <c r="AM84" s="240"/>
      <c r="AN84" s="241"/>
      <c r="AO84" s="242" t="s">
        <v>392</v>
      </c>
      <c r="AP84" s="243"/>
      <c r="AQ84" s="244"/>
      <c r="AR84" s="239"/>
      <c r="AS84" s="240"/>
      <c r="AT84" s="240"/>
      <c r="AU84" s="240"/>
      <c r="AV84" s="240"/>
      <c r="AW84" s="240"/>
      <c r="AX84" s="240"/>
      <c r="AY84" s="241"/>
      <c r="AZ84" s="188">
        <v>38991</v>
      </c>
      <c r="BA84" s="189"/>
      <c r="BB84" s="189"/>
      <c r="BC84" s="189"/>
      <c r="BD84" s="190"/>
      <c r="BE84" s="185">
        <v>5</v>
      </c>
      <c r="BF84" s="187"/>
      <c r="BG84" s="269"/>
      <c r="BH84" s="270"/>
      <c r="BI84" s="271"/>
      <c r="BJ84" s="269"/>
      <c r="BK84" s="270"/>
      <c r="BL84" s="271"/>
    </row>
    <row r="85" spans="1:64" ht="12" customHeight="1">
      <c r="A85" s="8"/>
      <c r="B85" s="508"/>
      <c r="C85" s="511"/>
      <c r="D85" s="242" t="s">
        <v>332</v>
      </c>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4"/>
      <c r="AF85" s="239" t="s">
        <v>430</v>
      </c>
      <c r="AG85" s="240"/>
      <c r="AH85" s="240"/>
      <c r="AI85" s="240"/>
      <c r="AJ85" s="240"/>
      <c r="AK85" s="240"/>
      <c r="AL85" s="240"/>
      <c r="AM85" s="240"/>
      <c r="AN85" s="241"/>
      <c r="AO85" s="242" t="s">
        <v>392</v>
      </c>
      <c r="AP85" s="243"/>
      <c r="AQ85" s="244"/>
      <c r="AR85" s="239"/>
      <c r="AS85" s="240"/>
      <c r="AT85" s="240"/>
      <c r="AU85" s="240"/>
      <c r="AV85" s="240"/>
      <c r="AW85" s="240"/>
      <c r="AX85" s="240"/>
      <c r="AY85" s="241"/>
      <c r="AZ85" s="188">
        <v>38991</v>
      </c>
      <c r="BA85" s="189"/>
      <c r="BB85" s="189"/>
      <c r="BC85" s="189"/>
      <c r="BD85" s="190"/>
      <c r="BE85" s="185">
        <v>5</v>
      </c>
      <c r="BF85" s="187"/>
      <c r="BG85" s="269"/>
      <c r="BH85" s="270"/>
      <c r="BI85" s="271"/>
      <c r="BJ85" s="269"/>
      <c r="BK85" s="270"/>
      <c r="BL85" s="271"/>
    </row>
    <row r="86" spans="1:64" ht="12" customHeight="1">
      <c r="A86" s="8"/>
      <c r="B86" s="508"/>
      <c r="C86" s="511"/>
      <c r="D86" s="242" t="s">
        <v>332</v>
      </c>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4"/>
      <c r="AF86" s="239" t="s">
        <v>430</v>
      </c>
      <c r="AG86" s="240"/>
      <c r="AH86" s="240"/>
      <c r="AI86" s="240"/>
      <c r="AJ86" s="240"/>
      <c r="AK86" s="240"/>
      <c r="AL86" s="240"/>
      <c r="AM86" s="240"/>
      <c r="AN86" s="241"/>
      <c r="AO86" s="242" t="s">
        <v>392</v>
      </c>
      <c r="AP86" s="243"/>
      <c r="AQ86" s="244"/>
      <c r="AR86" s="239"/>
      <c r="AS86" s="240"/>
      <c r="AT86" s="240"/>
      <c r="AU86" s="240"/>
      <c r="AV86" s="240"/>
      <c r="AW86" s="240"/>
      <c r="AX86" s="240"/>
      <c r="AY86" s="241"/>
      <c r="AZ86" s="188">
        <v>38991</v>
      </c>
      <c r="BA86" s="189"/>
      <c r="BB86" s="189"/>
      <c r="BC86" s="189"/>
      <c r="BD86" s="190"/>
      <c r="BE86" s="185">
        <v>6</v>
      </c>
      <c r="BF86" s="187"/>
      <c r="BG86" s="269"/>
      <c r="BH86" s="270"/>
      <c r="BI86" s="271"/>
      <c r="BJ86" s="269"/>
      <c r="BK86" s="270"/>
      <c r="BL86" s="271"/>
    </row>
    <row r="87" spans="1:64" ht="12" customHeight="1">
      <c r="A87" s="8"/>
      <c r="B87" s="508"/>
      <c r="C87" s="511"/>
      <c r="D87" s="242" t="s">
        <v>332</v>
      </c>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4"/>
      <c r="AF87" s="239" t="s">
        <v>430</v>
      </c>
      <c r="AG87" s="240"/>
      <c r="AH87" s="240"/>
      <c r="AI87" s="240"/>
      <c r="AJ87" s="240"/>
      <c r="AK87" s="240"/>
      <c r="AL87" s="240"/>
      <c r="AM87" s="240"/>
      <c r="AN87" s="241"/>
      <c r="AO87" s="242" t="s">
        <v>392</v>
      </c>
      <c r="AP87" s="243"/>
      <c r="AQ87" s="244"/>
      <c r="AR87" s="239"/>
      <c r="AS87" s="240"/>
      <c r="AT87" s="240"/>
      <c r="AU87" s="240"/>
      <c r="AV87" s="240"/>
      <c r="AW87" s="240"/>
      <c r="AX87" s="240"/>
      <c r="AY87" s="241"/>
      <c r="AZ87" s="188">
        <v>38991</v>
      </c>
      <c r="BA87" s="189"/>
      <c r="BB87" s="189"/>
      <c r="BC87" s="189"/>
      <c r="BD87" s="190"/>
      <c r="BE87" s="185">
        <v>5</v>
      </c>
      <c r="BF87" s="187"/>
      <c r="BG87" s="269"/>
      <c r="BH87" s="270"/>
      <c r="BI87" s="271"/>
      <c r="BJ87" s="269"/>
      <c r="BK87" s="270"/>
      <c r="BL87" s="271"/>
    </row>
    <row r="88" spans="1:64" ht="12" customHeight="1">
      <c r="A88" s="8"/>
      <c r="B88" s="508"/>
      <c r="C88" s="511"/>
      <c r="D88" s="242" t="s">
        <v>332</v>
      </c>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4"/>
      <c r="AF88" s="239" t="s">
        <v>431</v>
      </c>
      <c r="AG88" s="240"/>
      <c r="AH88" s="240"/>
      <c r="AI88" s="240"/>
      <c r="AJ88" s="240"/>
      <c r="AK88" s="240"/>
      <c r="AL88" s="240"/>
      <c r="AM88" s="240"/>
      <c r="AN88" s="241"/>
      <c r="AO88" s="242" t="s">
        <v>392</v>
      </c>
      <c r="AP88" s="243"/>
      <c r="AQ88" s="244"/>
      <c r="AR88" s="239"/>
      <c r="AS88" s="240"/>
      <c r="AT88" s="240"/>
      <c r="AU88" s="240"/>
      <c r="AV88" s="240"/>
      <c r="AW88" s="240"/>
      <c r="AX88" s="240"/>
      <c r="AY88" s="241"/>
      <c r="AZ88" s="188">
        <v>39539</v>
      </c>
      <c r="BA88" s="189"/>
      <c r="BB88" s="189"/>
      <c r="BC88" s="189"/>
      <c r="BD88" s="190"/>
      <c r="BE88" s="185">
        <v>6</v>
      </c>
      <c r="BF88" s="187"/>
      <c r="BG88" s="269"/>
      <c r="BH88" s="270"/>
      <c r="BI88" s="271"/>
      <c r="BJ88" s="269"/>
      <c r="BK88" s="270"/>
      <c r="BL88" s="271"/>
    </row>
    <row r="89" spans="1:64" ht="12" customHeight="1">
      <c r="A89" s="8"/>
      <c r="B89" s="508"/>
      <c r="C89" s="511"/>
      <c r="D89" s="242" t="s">
        <v>332</v>
      </c>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4"/>
      <c r="AF89" s="239" t="s">
        <v>431</v>
      </c>
      <c r="AG89" s="240"/>
      <c r="AH89" s="240"/>
      <c r="AI89" s="240"/>
      <c r="AJ89" s="240"/>
      <c r="AK89" s="240"/>
      <c r="AL89" s="240"/>
      <c r="AM89" s="240"/>
      <c r="AN89" s="241"/>
      <c r="AO89" s="242" t="s">
        <v>392</v>
      </c>
      <c r="AP89" s="243"/>
      <c r="AQ89" s="244"/>
      <c r="AR89" s="239"/>
      <c r="AS89" s="240"/>
      <c r="AT89" s="240"/>
      <c r="AU89" s="240"/>
      <c r="AV89" s="240"/>
      <c r="AW89" s="240"/>
      <c r="AX89" s="240"/>
      <c r="AY89" s="241"/>
      <c r="AZ89" s="188">
        <v>39539</v>
      </c>
      <c r="BA89" s="189"/>
      <c r="BB89" s="189"/>
      <c r="BC89" s="189"/>
      <c r="BD89" s="190"/>
      <c r="BE89" s="185">
        <v>4</v>
      </c>
      <c r="BF89" s="187"/>
      <c r="BG89" s="269"/>
      <c r="BH89" s="270"/>
      <c r="BI89" s="271"/>
      <c r="BJ89" s="269"/>
      <c r="BK89" s="270"/>
      <c r="BL89" s="271"/>
    </row>
    <row r="90" spans="1:64" ht="12" customHeight="1">
      <c r="A90" s="8"/>
      <c r="B90" s="508"/>
      <c r="C90" s="511"/>
      <c r="D90" s="242" t="s">
        <v>332</v>
      </c>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4"/>
      <c r="AF90" s="239" t="s">
        <v>431</v>
      </c>
      <c r="AG90" s="240"/>
      <c r="AH90" s="240"/>
      <c r="AI90" s="240"/>
      <c r="AJ90" s="240"/>
      <c r="AK90" s="240"/>
      <c r="AL90" s="240"/>
      <c r="AM90" s="240"/>
      <c r="AN90" s="241"/>
      <c r="AO90" s="242" t="s">
        <v>392</v>
      </c>
      <c r="AP90" s="243"/>
      <c r="AQ90" s="244"/>
      <c r="AR90" s="239"/>
      <c r="AS90" s="240"/>
      <c r="AT90" s="240"/>
      <c r="AU90" s="240"/>
      <c r="AV90" s="240"/>
      <c r="AW90" s="240"/>
      <c r="AX90" s="240"/>
      <c r="AY90" s="241"/>
      <c r="AZ90" s="188">
        <v>39539</v>
      </c>
      <c r="BA90" s="189"/>
      <c r="BB90" s="189"/>
      <c r="BC90" s="189"/>
      <c r="BD90" s="190"/>
      <c r="BE90" s="185">
        <v>5</v>
      </c>
      <c r="BF90" s="187"/>
      <c r="BG90" s="269"/>
      <c r="BH90" s="270"/>
      <c r="BI90" s="271"/>
      <c r="BJ90" s="269"/>
      <c r="BK90" s="270"/>
      <c r="BL90" s="271"/>
    </row>
    <row r="91" spans="1:64" ht="12" customHeight="1">
      <c r="A91" s="8"/>
      <c r="B91" s="508"/>
      <c r="C91" s="511"/>
      <c r="D91" s="242" t="s">
        <v>332</v>
      </c>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4"/>
      <c r="AF91" s="239" t="s">
        <v>432</v>
      </c>
      <c r="AG91" s="240"/>
      <c r="AH91" s="240"/>
      <c r="AI91" s="240"/>
      <c r="AJ91" s="240"/>
      <c r="AK91" s="240"/>
      <c r="AL91" s="240"/>
      <c r="AM91" s="240"/>
      <c r="AN91" s="241"/>
      <c r="AO91" s="242" t="s">
        <v>400</v>
      </c>
      <c r="AP91" s="243"/>
      <c r="AQ91" s="244"/>
      <c r="AR91" s="239" t="s">
        <v>445</v>
      </c>
      <c r="AS91" s="240"/>
      <c r="AT91" s="240"/>
      <c r="AU91" s="240"/>
      <c r="AV91" s="240"/>
      <c r="AW91" s="240"/>
      <c r="AX91" s="240"/>
      <c r="AY91" s="241"/>
      <c r="AZ91" s="188">
        <v>40634</v>
      </c>
      <c r="BA91" s="189"/>
      <c r="BB91" s="189"/>
      <c r="BC91" s="189"/>
      <c r="BD91" s="190"/>
      <c r="BE91" s="185">
        <v>30</v>
      </c>
      <c r="BF91" s="187"/>
      <c r="BG91" s="269"/>
      <c r="BH91" s="270"/>
      <c r="BI91" s="271"/>
      <c r="BJ91" s="269"/>
      <c r="BK91" s="270"/>
      <c r="BL91" s="271"/>
    </row>
    <row r="92" spans="1:64" ht="12" customHeight="1">
      <c r="A92" s="8"/>
      <c r="B92" s="508"/>
      <c r="C92" s="511"/>
      <c r="D92" s="242" t="s">
        <v>332</v>
      </c>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4"/>
      <c r="AF92" s="239" t="s">
        <v>433</v>
      </c>
      <c r="AG92" s="240"/>
      <c r="AH92" s="240"/>
      <c r="AI92" s="240"/>
      <c r="AJ92" s="240"/>
      <c r="AK92" s="240"/>
      <c r="AL92" s="240"/>
      <c r="AM92" s="240"/>
      <c r="AN92" s="241"/>
      <c r="AO92" s="242" t="s">
        <v>400</v>
      </c>
      <c r="AP92" s="243"/>
      <c r="AQ92" s="244"/>
      <c r="AR92" s="239" t="s">
        <v>444</v>
      </c>
      <c r="AS92" s="240"/>
      <c r="AT92" s="240"/>
      <c r="AU92" s="240"/>
      <c r="AV92" s="240"/>
      <c r="AW92" s="240"/>
      <c r="AX92" s="240"/>
      <c r="AY92" s="241"/>
      <c r="AZ92" s="188">
        <v>40634</v>
      </c>
      <c r="BA92" s="189"/>
      <c r="BB92" s="189"/>
      <c r="BC92" s="189"/>
      <c r="BD92" s="190"/>
      <c r="BE92" s="185">
        <v>20</v>
      </c>
      <c r="BF92" s="187"/>
      <c r="BG92" s="269"/>
      <c r="BH92" s="270"/>
      <c r="BI92" s="271"/>
      <c r="BJ92" s="269"/>
      <c r="BK92" s="270"/>
      <c r="BL92" s="271"/>
    </row>
    <row r="93" spans="1:64" ht="12" customHeight="1">
      <c r="A93" s="8"/>
      <c r="B93" s="508"/>
      <c r="C93" s="511"/>
      <c r="D93" s="242" t="s">
        <v>332</v>
      </c>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4"/>
      <c r="AF93" s="239" t="s">
        <v>434</v>
      </c>
      <c r="AG93" s="240"/>
      <c r="AH93" s="240"/>
      <c r="AI93" s="240"/>
      <c r="AJ93" s="240"/>
      <c r="AK93" s="240"/>
      <c r="AL93" s="240"/>
      <c r="AM93" s="240"/>
      <c r="AN93" s="241"/>
      <c r="AO93" s="242" t="s">
        <v>400</v>
      </c>
      <c r="AP93" s="243"/>
      <c r="AQ93" s="244"/>
      <c r="AR93" s="239" t="s">
        <v>419</v>
      </c>
      <c r="AS93" s="240"/>
      <c r="AT93" s="240"/>
      <c r="AU93" s="240"/>
      <c r="AV93" s="240"/>
      <c r="AW93" s="240"/>
      <c r="AX93" s="240"/>
      <c r="AY93" s="241"/>
      <c r="AZ93" s="188">
        <v>38991</v>
      </c>
      <c r="BA93" s="189"/>
      <c r="BB93" s="189"/>
      <c r="BC93" s="189"/>
      <c r="BD93" s="190"/>
      <c r="BE93" s="185">
        <v>20</v>
      </c>
      <c r="BF93" s="187"/>
      <c r="BG93" s="269"/>
      <c r="BH93" s="270"/>
      <c r="BI93" s="271"/>
      <c r="BJ93" s="269"/>
      <c r="BK93" s="270"/>
      <c r="BL93" s="271"/>
    </row>
    <row r="94" spans="1:64" ht="12" customHeight="1">
      <c r="A94" s="8"/>
      <c r="B94" s="508"/>
      <c r="C94" s="511"/>
      <c r="D94" s="242" t="s">
        <v>332</v>
      </c>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4"/>
      <c r="AF94" s="239" t="s">
        <v>435</v>
      </c>
      <c r="AG94" s="240"/>
      <c r="AH94" s="240"/>
      <c r="AI94" s="240"/>
      <c r="AJ94" s="240"/>
      <c r="AK94" s="240"/>
      <c r="AL94" s="240"/>
      <c r="AM94" s="240"/>
      <c r="AN94" s="241"/>
      <c r="AO94" s="242" t="s">
        <v>400</v>
      </c>
      <c r="AP94" s="243"/>
      <c r="AQ94" s="244"/>
      <c r="AR94" s="239" t="s">
        <v>470</v>
      </c>
      <c r="AS94" s="240"/>
      <c r="AT94" s="240"/>
      <c r="AU94" s="240"/>
      <c r="AV94" s="240"/>
      <c r="AW94" s="240"/>
      <c r="AX94" s="240"/>
      <c r="AY94" s="241"/>
      <c r="AZ94" s="188">
        <v>38991</v>
      </c>
      <c r="BA94" s="189"/>
      <c r="BB94" s="189"/>
      <c r="BC94" s="189"/>
      <c r="BD94" s="190"/>
      <c r="BE94" s="185">
        <v>40</v>
      </c>
      <c r="BF94" s="187"/>
      <c r="BG94" s="269"/>
      <c r="BH94" s="270"/>
      <c r="BI94" s="271"/>
      <c r="BJ94" s="269"/>
      <c r="BK94" s="270"/>
      <c r="BL94" s="271"/>
    </row>
    <row r="95" spans="1:64" ht="12" customHeight="1">
      <c r="A95" s="8"/>
      <c r="B95" s="508"/>
      <c r="C95" s="511"/>
      <c r="D95" s="242" t="s">
        <v>332</v>
      </c>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4"/>
      <c r="AF95" s="239" t="s">
        <v>436</v>
      </c>
      <c r="AG95" s="240"/>
      <c r="AH95" s="240"/>
      <c r="AI95" s="240"/>
      <c r="AJ95" s="240"/>
      <c r="AK95" s="240"/>
      <c r="AL95" s="240"/>
      <c r="AM95" s="240"/>
      <c r="AN95" s="241"/>
      <c r="AO95" s="242" t="s">
        <v>400</v>
      </c>
      <c r="AP95" s="243"/>
      <c r="AQ95" s="244"/>
      <c r="AR95" s="239" t="s">
        <v>471</v>
      </c>
      <c r="AS95" s="240"/>
      <c r="AT95" s="240"/>
      <c r="AU95" s="240"/>
      <c r="AV95" s="240"/>
      <c r="AW95" s="240"/>
      <c r="AX95" s="240"/>
      <c r="AY95" s="241"/>
      <c r="AZ95" s="188">
        <v>40634</v>
      </c>
      <c r="BA95" s="189"/>
      <c r="BB95" s="189"/>
      <c r="BC95" s="189"/>
      <c r="BD95" s="190"/>
      <c r="BE95" s="185">
        <v>20</v>
      </c>
      <c r="BF95" s="187"/>
      <c r="BG95" s="269"/>
      <c r="BH95" s="270"/>
      <c r="BI95" s="271"/>
      <c r="BJ95" s="269"/>
      <c r="BK95" s="270"/>
      <c r="BL95" s="271"/>
    </row>
    <row r="96" spans="1:64" ht="12" customHeight="1">
      <c r="A96" s="8"/>
      <c r="B96" s="508"/>
      <c r="C96" s="511"/>
      <c r="D96" s="242" t="s">
        <v>332</v>
      </c>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4"/>
      <c r="AF96" s="239" t="s">
        <v>437</v>
      </c>
      <c r="AG96" s="240"/>
      <c r="AH96" s="240"/>
      <c r="AI96" s="240"/>
      <c r="AJ96" s="240"/>
      <c r="AK96" s="240"/>
      <c r="AL96" s="240"/>
      <c r="AM96" s="240"/>
      <c r="AN96" s="241"/>
      <c r="AO96" s="242" t="s">
        <v>400</v>
      </c>
      <c r="AP96" s="243"/>
      <c r="AQ96" s="244"/>
      <c r="AR96" s="239" t="s">
        <v>472</v>
      </c>
      <c r="AS96" s="240"/>
      <c r="AT96" s="240"/>
      <c r="AU96" s="240"/>
      <c r="AV96" s="240"/>
      <c r="AW96" s="240"/>
      <c r="AX96" s="240"/>
      <c r="AY96" s="241"/>
      <c r="AZ96" s="188">
        <v>40634</v>
      </c>
      <c r="BA96" s="189"/>
      <c r="BB96" s="189"/>
      <c r="BC96" s="189"/>
      <c r="BD96" s="190"/>
      <c r="BE96" s="185">
        <v>20</v>
      </c>
      <c r="BF96" s="187"/>
      <c r="BG96" s="269"/>
      <c r="BH96" s="270"/>
      <c r="BI96" s="271"/>
      <c r="BJ96" s="269"/>
      <c r="BK96" s="270"/>
      <c r="BL96" s="271"/>
    </row>
    <row r="97" spans="1:64" ht="12" customHeight="1">
      <c r="A97" s="8"/>
      <c r="B97" s="508"/>
      <c r="C97" s="511"/>
      <c r="D97" s="242" t="s">
        <v>332</v>
      </c>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4"/>
      <c r="AF97" s="239" t="s">
        <v>438</v>
      </c>
      <c r="AG97" s="240"/>
      <c r="AH97" s="240"/>
      <c r="AI97" s="240"/>
      <c r="AJ97" s="240"/>
      <c r="AK97" s="240"/>
      <c r="AL97" s="240"/>
      <c r="AM97" s="240"/>
      <c r="AN97" s="241"/>
      <c r="AO97" s="242" t="s">
        <v>400</v>
      </c>
      <c r="AP97" s="243"/>
      <c r="AQ97" s="244"/>
      <c r="AR97" s="239" t="s">
        <v>446</v>
      </c>
      <c r="AS97" s="240"/>
      <c r="AT97" s="240"/>
      <c r="AU97" s="240"/>
      <c r="AV97" s="240"/>
      <c r="AW97" s="240"/>
      <c r="AX97" s="240"/>
      <c r="AY97" s="241"/>
      <c r="AZ97" s="188">
        <v>40634</v>
      </c>
      <c r="BA97" s="189"/>
      <c r="BB97" s="189"/>
      <c r="BC97" s="189"/>
      <c r="BD97" s="190"/>
      <c r="BE97" s="185">
        <v>26</v>
      </c>
      <c r="BF97" s="187"/>
      <c r="BG97" s="269"/>
      <c r="BH97" s="270"/>
      <c r="BI97" s="271"/>
      <c r="BJ97" s="269"/>
      <c r="BK97" s="270"/>
      <c r="BL97" s="271"/>
    </row>
    <row r="98" spans="1:64" ht="12" customHeight="1">
      <c r="A98" s="8"/>
      <c r="B98" s="508"/>
      <c r="C98" s="511"/>
      <c r="D98" s="242" t="s">
        <v>332</v>
      </c>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4"/>
      <c r="AF98" s="239" t="s">
        <v>439</v>
      </c>
      <c r="AG98" s="240"/>
      <c r="AH98" s="240"/>
      <c r="AI98" s="240"/>
      <c r="AJ98" s="240"/>
      <c r="AK98" s="240"/>
      <c r="AL98" s="240"/>
      <c r="AM98" s="240"/>
      <c r="AN98" s="241"/>
      <c r="AO98" s="242" t="s">
        <v>400</v>
      </c>
      <c r="AP98" s="243"/>
      <c r="AQ98" s="244"/>
      <c r="AR98" s="239" t="s">
        <v>473</v>
      </c>
      <c r="AS98" s="240"/>
      <c r="AT98" s="240"/>
      <c r="AU98" s="240"/>
      <c r="AV98" s="240"/>
      <c r="AW98" s="240"/>
      <c r="AX98" s="240"/>
      <c r="AY98" s="241"/>
      <c r="AZ98" s="188">
        <v>40634</v>
      </c>
      <c r="BA98" s="189"/>
      <c r="BB98" s="189"/>
      <c r="BC98" s="189"/>
      <c r="BD98" s="190"/>
      <c r="BE98" s="185">
        <v>26</v>
      </c>
      <c r="BF98" s="187"/>
      <c r="BG98" s="269"/>
      <c r="BH98" s="270"/>
      <c r="BI98" s="271"/>
      <c r="BJ98" s="269"/>
      <c r="BK98" s="270"/>
      <c r="BL98" s="271"/>
    </row>
    <row r="99" spans="1:64" ht="12" customHeight="1">
      <c r="A99" s="8"/>
      <c r="B99" s="508"/>
      <c r="C99" s="511"/>
      <c r="D99" s="242" t="s">
        <v>333</v>
      </c>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4"/>
      <c r="AF99" s="239" t="s">
        <v>440</v>
      </c>
      <c r="AG99" s="240"/>
      <c r="AH99" s="240"/>
      <c r="AI99" s="240"/>
      <c r="AJ99" s="240"/>
      <c r="AK99" s="240"/>
      <c r="AL99" s="240"/>
      <c r="AM99" s="240"/>
      <c r="AN99" s="241"/>
      <c r="AO99" s="242" t="s">
        <v>400</v>
      </c>
      <c r="AP99" s="243"/>
      <c r="AQ99" s="244"/>
      <c r="AR99" s="239" t="s">
        <v>474</v>
      </c>
      <c r="AS99" s="240"/>
      <c r="AT99" s="240"/>
      <c r="AU99" s="240"/>
      <c r="AV99" s="240"/>
      <c r="AW99" s="240"/>
      <c r="AX99" s="240"/>
      <c r="AY99" s="241"/>
      <c r="AZ99" s="188">
        <v>39173</v>
      </c>
      <c r="BA99" s="189"/>
      <c r="BB99" s="189"/>
      <c r="BC99" s="189"/>
      <c r="BD99" s="190"/>
      <c r="BE99" s="185"/>
      <c r="BF99" s="187"/>
      <c r="BG99" s="269"/>
      <c r="BH99" s="270"/>
      <c r="BI99" s="271"/>
      <c r="BJ99" s="269"/>
      <c r="BK99" s="270"/>
      <c r="BL99" s="271"/>
    </row>
    <row r="100" spans="1:64" ht="12" customHeight="1">
      <c r="A100" s="8"/>
      <c r="B100" s="508"/>
      <c r="C100" s="511"/>
      <c r="D100" s="242" t="s">
        <v>334</v>
      </c>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4"/>
      <c r="AF100" s="239" t="s">
        <v>440</v>
      </c>
      <c r="AG100" s="240"/>
      <c r="AH100" s="240"/>
      <c r="AI100" s="240"/>
      <c r="AJ100" s="240"/>
      <c r="AK100" s="240"/>
      <c r="AL100" s="240"/>
      <c r="AM100" s="240"/>
      <c r="AN100" s="241"/>
      <c r="AO100" s="242" t="s">
        <v>400</v>
      </c>
      <c r="AP100" s="243"/>
      <c r="AQ100" s="244"/>
      <c r="AR100" s="239" t="s">
        <v>471</v>
      </c>
      <c r="AS100" s="240"/>
      <c r="AT100" s="240"/>
      <c r="AU100" s="240"/>
      <c r="AV100" s="240"/>
      <c r="AW100" s="240"/>
      <c r="AX100" s="240"/>
      <c r="AY100" s="241"/>
      <c r="AZ100" s="188">
        <v>41000</v>
      </c>
      <c r="BA100" s="189"/>
      <c r="BB100" s="189"/>
      <c r="BC100" s="189"/>
      <c r="BD100" s="190"/>
      <c r="BE100" s="185"/>
      <c r="BF100" s="187"/>
      <c r="BG100" s="269"/>
      <c r="BH100" s="270"/>
      <c r="BI100" s="271"/>
      <c r="BJ100" s="269"/>
      <c r="BK100" s="270"/>
      <c r="BL100" s="271"/>
    </row>
    <row r="101" spans="1:64" ht="12" customHeight="1">
      <c r="A101" s="8"/>
      <c r="B101" s="508"/>
      <c r="C101" s="511"/>
      <c r="D101" s="242" t="s">
        <v>333</v>
      </c>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4"/>
      <c r="AF101" s="239" t="s">
        <v>441</v>
      </c>
      <c r="AG101" s="240"/>
      <c r="AH101" s="240"/>
      <c r="AI101" s="240"/>
      <c r="AJ101" s="240"/>
      <c r="AK101" s="240"/>
      <c r="AL101" s="240"/>
      <c r="AM101" s="240"/>
      <c r="AN101" s="241"/>
      <c r="AO101" s="242" t="s">
        <v>400</v>
      </c>
      <c r="AP101" s="243"/>
      <c r="AQ101" s="244"/>
      <c r="AR101" s="239" t="s">
        <v>472</v>
      </c>
      <c r="AS101" s="240"/>
      <c r="AT101" s="240"/>
      <c r="AU101" s="240"/>
      <c r="AV101" s="240"/>
      <c r="AW101" s="240"/>
      <c r="AX101" s="240"/>
      <c r="AY101" s="241"/>
      <c r="AZ101" s="188">
        <v>39234</v>
      </c>
      <c r="BA101" s="189"/>
      <c r="BB101" s="189"/>
      <c r="BC101" s="189"/>
      <c r="BD101" s="190"/>
      <c r="BE101" s="185"/>
      <c r="BF101" s="187"/>
      <c r="BG101" s="269"/>
      <c r="BH101" s="270"/>
      <c r="BI101" s="271"/>
      <c r="BJ101" s="269"/>
      <c r="BK101" s="270"/>
      <c r="BL101" s="271"/>
    </row>
    <row r="102" spans="1:64" ht="12" customHeight="1">
      <c r="A102" s="8"/>
      <c r="B102" s="508"/>
      <c r="C102" s="511"/>
      <c r="D102" s="242" t="s">
        <v>334</v>
      </c>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4"/>
      <c r="AF102" s="239" t="s">
        <v>441</v>
      </c>
      <c r="AG102" s="240"/>
      <c r="AH102" s="240"/>
      <c r="AI102" s="240"/>
      <c r="AJ102" s="240"/>
      <c r="AK102" s="240"/>
      <c r="AL102" s="240"/>
      <c r="AM102" s="240"/>
      <c r="AN102" s="241"/>
      <c r="AO102" s="242" t="s">
        <v>400</v>
      </c>
      <c r="AP102" s="243"/>
      <c r="AQ102" s="244"/>
      <c r="AR102" s="239" t="s">
        <v>472</v>
      </c>
      <c r="AS102" s="240"/>
      <c r="AT102" s="240"/>
      <c r="AU102" s="240"/>
      <c r="AV102" s="240"/>
      <c r="AW102" s="240"/>
      <c r="AX102" s="240"/>
      <c r="AY102" s="241"/>
      <c r="AZ102" s="188">
        <v>41000</v>
      </c>
      <c r="BA102" s="189"/>
      <c r="BB102" s="189"/>
      <c r="BC102" s="189"/>
      <c r="BD102" s="190"/>
      <c r="BE102" s="185"/>
      <c r="BF102" s="187"/>
      <c r="BG102" s="269"/>
      <c r="BH102" s="270"/>
      <c r="BI102" s="271"/>
      <c r="BJ102" s="269"/>
      <c r="BK102" s="270"/>
      <c r="BL102" s="271"/>
    </row>
    <row r="103" spans="1:64" ht="12" customHeight="1">
      <c r="A103" s="8"/>
      <c r="B103" s="508"/>
      <c r="C103" s="511"/>
      <c r="D103" s="242" t="s">
        <v>333</v>
      </c>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4"/>
      <c r="AF103" s="239" t="s">
        <v>442</v>
      </c>
      <c r="AG103" s="240"/>
      <c r="AH103" s="240"/>
      <c r="AI103" s="240"/>
      <c r="AJ103" s="240"/>
      <c r="AK103" s="240"/>
      <c r="AL103" s="240"/>
      <c r="AM103" s="240"/>
      <c r="AN103" s="241"/>
      <c r="AO103" s="242" t="s">
        <v>400</v>
      </c>
      <c r="AP103" s="243"/>
      <c r="AQ103" s="244"/>
      <c r="AR103" s="239" t="s">
        <v>446</v>
      </c>
      <c r="AS103" s="240"/>
      <c r="AT103" s="240"/>
      <c r="AU103" s="240"/>
      <c r="AV103" s="240"/>
      <c r="AW103" s="240"/>
      <c r="AX103" s="240"/>
      <c r="AY103" s="241"/>
      <c r="AZ103" s="188">
        <v>39173</v>
      </c>
      <c r="BA103" s="189"/>
      <c r="BB103" s="189"/>
      <c r="BC103" s="189"/>
      <c r="BD103" s="190"/>
      <c r="BE103" s="185"/>
      <c r="BF103" s="187"/>
      <c r="BG103" s="269"/>
      <c r="BH103" s="270"/>
      <c r="BI103" s="271"/>
      <c r="BJ103" s="269"/>
      <c r="BK103" s="270"/>
      <c r="BL103" s="271"/>
    </row>
    <row r="104" spans="1:64" ht="12" customHeight="1">
      <c r="A104" s="8"/>
      <c r="B104" s="508"/>
      <c r="C104" s="511"/>
      <c r="D104" s="242" t="s">
        <v>334</v>
      </c>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4"/>
      <c r="AF104" s="239" t="s">
        <v>442</v>
      </c>
      <c r="AG104" s="240"/>
      <c r="AH104" s="240"/>
      <c r="AI104" s="240"/>
      <c r="AJ104" s="240"/>
      <c r="AK104" s="240"/>
      <c r="AL104" s="240"/>
      <c r="AM104" s="240"/>
      <c r="AN104" s="241"/>
      <c r="AO104" s="242" t="s">
        <v>400</v>
      </c>
      <c r="AP104" s="243"/>
      <c r="AQ104" s="244"/>
      <c r="AR104" s="239" t="s">
        <v>446</v>
      </c>
      <c r="AS104" s="240"/>
      <c r="AT104" s="240"/>
      <c r="AU104" s="240"/>
      <c r="AV104" s="240"/>
      <c r="AW104" s="240"/>
      <c r="AX104" s="240"/>
      <c r="AY104" s="241"/>
      <c r="AZ104" s="188">
        <v>41000</v>
      </c>
      <c r="BA104" s="189"/>
      <c r="BB104" s="189"/>
      <c r="BC104" s="189"/>
      <c r="BD104" s="190"/>
      <c r="BE104" s="185"/>
      <c r="BF104" s="187"/>
      <c r="BG104" s="269"/>
      <c r="BH104" s="270"/>
      <c r="BI104" s="271"/>
      <c r="BJ104" s="269"/>
      <c r="BK104" s="270"/>
      <c r="BL104" s="271"/>
    </row>
    <row r="105" spans="1:64" ht="12" customHeight="1">
      <c r="A105" s="8"/>
      <c r="B105" s="508"/>
      <c r="C105" s="511"/>
      <c r="D105" s="242" t="s">
        <v>333</v>
      </c>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4"/>
      <c r="AF105" s="239" t="s">
        <v>453</v>
      </c>
      <c r="AG105" s="240"/>
      <c r="AH105" s="240"/>
      <c r="AI105" s="240"/>
      <c r="AJ105" s="240"/>
      <c r="AK105" s="240"/>
      <c r="AL105" s="240"/>
      <c r="AM105" s="240"/>
      <c r="AN105" s="241"/>
      <c r="AO105" s="242" t="s">
        <v>400</v>
      </c>
      <c r="AP105" s="243"/>
      <c r="AQ105" s="244"/>
      <c r="AR105" s="239" t="s">
        <v>417</v>
      </c>
      <c r="AS105" s="240"/>
      <c r="AT105" s="240"/>
      <c r="AU105" s="240"/>
      <c r="AV105" s="240"/>
      <c r="AW105" s="240"/>
      <c r="AX105" s="240"/>
      <c r="AY105" s="241"/>
      <c r="AZ105" s="188">
        <v>41791</v>
      </c>
      <c r="BA105" s="189"/>
      <c r="BB105" s="189"/>
      <c r="BC105" s="189"/>
      <c r="BD105" s="190"/>
      <c r="BE105" s="185"/>
      <c r="BF105" s="187"/>
      <c r="BG105" s="269"/>
      <c r="BH105" s="270"/>
      <c r="BI105" s="271"/>
      <c r="BJ105" s="269"/>
      <c r="BK105" s="270"/>
      <c r="BL105" s="271"/>
    </row>
    <row r="106" spans="1:64" ht="12" customHeight="1">
      <c r="A106" s="8"/>
      <c r="B106" s="508"/>
      <c r="C106" s="511"/>
      <c r="D106" s="242" t="s">
        <v>333</v>
      </c>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4"/>
      <c r="AF106" s="239" t="s">
        <v>443</v>
      </c>
      <c r="AG106" s="240"/>
      <c r="AH106" s="240"/>
      <c r="AI106" s="240"/>
      <c r="AJ106" s="240"/>
      <c r="AK106" s="240"/>
      <c r="AL106" s="240"/>
      <c r="AM106" s="240"/>
      <c r="AN106" s="241"/>
      <c r="AO106" s="242" t="s">
        <v>400</v>
      </c>
      <c r="AP106" s="243"/>
      <c r="AQ106" s="244"/>
      <c r="AR106" s="239" t="s">
        <v>469</v>
      </c>
      <c r="AS106" s="240"/>
      <c r="AT106" s="240"/>
      <c r="AU106" s="240"/>
      <c r="AV106" s="240"/>
      <c r="AW106" s="240"/>
      <c r="AX106" s="240"/>
      <c r="AY106" s="241"/>
      <c r="AZ106" s="188">
        <v>39173</v>
      </c>
      <c r="BA106" s="189"/>
      <c r="BB106" s="189"/>
      <c r="BC106" s="189"/>
      <c r="BD106" s="190"/>
      <c r="BE106" s="185"/>
      <c r="BF106" s="187"/>
      <c r="BG106" s="269"/>
      <c r="BH106" s="270"/>
      <c r="BI106" s="271"/>
      <c r="BJ106" s="269"/>
      <c r="BK106" s="270"/>
      <c r="BL106" s="271"/>
    </row>
    <row r="107" spans="1:64" ht="12" customHeight="1">
      <c r="A107" s="8"/>
      <c r="B107" s="508"/>
      <c r="C107" s="520"/>
      <c r="D107" s="242" t="s">
        <v>334</v>
      </c>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4"/>
      <c r="AF107" s="239" t="s">
        <v>443</v>
      </c>
      <c r="AG107" s="240"/>
      <c r="AH107" s="240"/>
      <c r="AI107" s="240"/>
      <c r="AJ107" s="240"/>
      <c r="AK107" s="240"/>
      <c r="AL107" s="240"/>
      <c r="AM107" s="240"/>
      <c r="AN107" s="241"/>
      <c r="AO107" s="242" t="s">
        <v>400</v>
      </c>
      <c r="AP107" s="243"/>
      <c r="AQ107" s="244"/>
      <c r="AR107" s="239" t="s">
        <v>469</v>
      </c>
      <c r="AS107" s="240"/>
      <c r="AT107" s="240"/>
      <c r="AU107" s="240"/>
      <c r="AV107" s="240"/>
      <c r="AW107" s="240"/>
      <c r="AX107" s="240"/>
      <c r="AY107" s="241"/>
      <c r="AZ107" s="188">
        <v>41000</v>
      </c>
      <c r="BA107" s="189"/>
      <c r="BB107" s="189"/>
      <c r="BC107" s="189"/>
      <c r="BD107" s="190"/>
      <c r="BE107" s="185"/>
      <c r="BF107" s="187"/>
      <c r="BG107" s="269"/>
      <c r="BH107" s="270"/>
      <c r="BI107" s="271"/>
      <c r="BJ107" s="269"/>
      <c r="BK107" s="270"/>
      <c r="BL107" s="271"/>
    </row>
    <row r="108" spans="1:64" ht="12" customHeight="1">
      <c r="A108" s="8"/>
      <c r="B108" s="508"/>
      <c r="C108" s="520"/>
      <c r="D108" s="242" t="s">
        <v>333</v>
      </c>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4"/>
      <c r="AF108" s="632" t="s">
        <v>421</v>
      </c>
      <c r="AG108" s="633"/>
      <c r="AH108" s="633"/>
      <c r="AI108" s="633"/>
      <c r="AJ108" s="633"/>
      <c r="AK108" s="633"/>
      <c r="AL108" s="633"/>
      <c r="AM108" s="633"/>
      <c r="AN108" s="634"/>
      <c r="AO108" s="242" t="s">
        <v>400</v>
      </c>
      <c r="AP108" s="243"/>
      <c r="AQ108" s="244"/>
      <c r="AR108" s="632" t="s">
        <v>444</v>
      </c>
      <c r="AS108" s="633"/>
      <c r="AT108" s="633"/>
      <c r="AU108" s="633"/>
      <c r="AV108" s="633"/>
      <c r="AW108" s="633"/>
      <c r="AX108" s="633"/>
      <c r="AY108" s="634"/>
      <c r="AZ108" s="635">
        <v>39173</v>
      </c>
      <c r="BA108" s="636"/>
      <c r="BB108" s="636"/>
      <c r="BC108" s="636"/>
      <c r="BD108" s="637"/>
      <c r="BE108" s="185"/>
      <c r="BF108" s="187"/>
      <c r="BG108" s="269"/>
      <c r="BH108" s="270"/>
      <c r="BI108" s="271"/>
      <c r="BJ108" s="269"/>
      <c r="BK108" s="270"/>
      <c r="BL108" s="271"/>
    </row>
    <row r="109" spans="1:64" ht="12" customHeight="1">
      <c r="A109" s="8"/>
      <c r="B109" s="509"/>
      <c r="C109" s="512"/>
      <c r="D109" s="242" t="s">
        <v>334</v>
      </c>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4"/>
      <c r="AF109" s="424" t="s">
        <v>421</v>
      </c>
      <c r="AG109" s="425"/>
      <c r="AH109" s="425"/>
      <c r="AI109" s="425"/>
      <c r="AJ109" s="425"/>
      <c r="AK109" s="425"/>
      <c r="AL109" s="425"/>
      <c r="AM109" s="425"/>
      <c r="AN109" s="426"/>
      <c r="AO109" s="242" t="s">
        <v>400</v>
      </c>
      <c r="AP109" s="243"/>
      <c r="AQ109" s="244"/>
      <c r="AR109" s="424" t="s">
        <v>444</v>
      </c>
      <c r="AS109" s="425"/>
      <c r="AT109" s="425"/>
      <c r="AU109" s="425"/>
      <c r="AV109" s="425"/>
      <c r="AW109" s="425"/>
      <c r="AX109" s="425"/>
      <c r="AY109" s="426"/>
      <c r="AZ109" s="378">
        <v>41000</v>
      </c>
      <c r="BA109" s="379"/>
      <c r="BB109" s="379"/>
      <c r="BC109" s="379"/>
      <c r="BD109" s="380"/>
      <c r="BE109" s="333"/>
      <c r="BF109" s="335"/>
      <c r="BG109" s="603"/>
      <c r="BH109" s="604"/>
      <c r="BI109" s="605"/>
      <c r="BJ109" s="269"/>
      <c r="BK109" s="270"/>
      <c r="BL109" s="271"/>
    </row>
    <row r="110" spans="1:64" ht="12" customHeight="1">
      <c r="A110" s="8"/>
      <c r="B110" s="507" t="s">
        <v>45</v>
      </c>
      <c r="C110" s="510" t="s">
        <v>146</v>
      </c>
      <c r="D110" s="597" t="s">
        <v>338</v>
      </c>
      <c r="E110" s="598"/>
      <c r="F110" s="598"/>
      <c r="G110" s="598"/>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8"/>
      <c r="AD110" s="598"/>
      <c r="AE110" s="599"/>
      <c r="AF110" s="441" t="s">
        <v>450</v>
      </c>
      <c r="AG110" s="442"/>
      <c r="AH110" s="442"/>
      <c r="AI110" s="442"/>
      <c r="AJ110" s="442"/>
      <c r="AK110" s="442"/>
      <c r="AL110" s="442"/>
      <c r="AM110" s="442"/>
      <c r="AN110" s="443"/>
      <c r="AO110" s="421" t="s">
        <v>400</v>
      </c>
      <c r="AP110" s="422"/>
      <c r="AQ110" s="423"/>
      <c r="AR110" s="441" t="s">
        <v>448</v>
      </c>
      <c r="AS110" s="442"/>
      <c r="AT110" s="442"/>
      <c r="AU110" s="442"/>
      <c r="AV110" s="442"/>
      <c r="AW110" s="442"/>
      <c r="AX110" s="442"/>
      <c r="AY110" s="443"/>
      <c r="AZ110" s="453">
        <v>25659</v>
      </c>
      <c r="BA110" s="454"/>
      <c r="BB110" s="454"/>
      <c r="BC110" s="454"/>
      <c r="BD110" s="455"/>
      <c r="BE110" s="387">
        <v>90</v>
      </c>
      <c r="BF110" s="389"/>
      <c r="BG110" s="620"/>
      <c r="BH110" s="621"/>
      <c r="BI110" s="622"/>
      <c r="BJ110" s="269"/>
      <c r="BK110" s="270"/>
      <c r="BL110" s="271"/>
    </row>
    <row r="111" spans="1:64" ht="12" customHeight="1">
      <c r="A111" s="8"/>
      <c r="B111" s="508"/>
      <c r="C111" s="511"/>
      <c r="D111" s="242" t="s">
        <v>338</v>
      </c>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4"/>
      <c r="AF111" s="239" t="s">
        <v>451</v>
      </c>
      <c r="AG111" s="240"/>
      <c r="AH111" s="240"/>
      <c r="AI111" s="240"/>
      <c r="AJ111" s="240"/>
      <c r="AK111" s="240"/>
      <c r="AL111" s="240"/>
      <c r="AM111" s="240"/>
      <c r="AN111" s="241"/>
      <c r="AO111" s="242" t="s">
        <v>400</v>
      </c>
      <c r="AP111" s="243"/>
      <c r="AQ111" s="244"/>
      <c r="AR111" s="239" t="s">
        <v>449</v>
      </c>
      <c r="AS111" s="240"/>
      <c r="AT111" s="240"/>
      <c r="AU111" s="240"/>
      <c r="AV111" s="240"/>
      <c r="AW111" s="240"/>
      <c r="AX111" s="240"/>
      <c r="AY111" s="241"/>
      <c r="AZ111" s="188">
        <v>26390</v>
      </c>
      <c r="BA111" s="189"/>
      <c r="BB111" s="189"/>
      <c r="BC111" s="189"/>
      <c r="BD111" s="190"/>
      <c r="BE111" s="185">
        <v>80</v>
      </c>
      <c r="BF111" s="187"/>
      <c r="BG111" s="623"/>
      <c r="BH111" s="624"/>
      <c r="BI111" s="625"/>
      <c r="BJ111" s="269"/>
      <c r="BK111" s="270"/>
      <c r="BL111" s="271"/>
    </row>
    <row r="112" spans="1:64" ht="12" customHeight="1">
      <c r="A112" s="8"/>
      <c r="B112" s="508"/>
      <c r="C112" s="511"/>
      <c r="D112" s="263"/>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5"/>
      <c r="AF112" s="239"/>
      <c r="AG112" s="240"/>
      <c r="AH112" s="240"/>
      <c r="AI112" s="240"/>
      <c r="AJ112" s="240"/>
      <c r="AK112" s="240"/>
      <c r="AL112" s="240"/>
      <c r="AM112" s="240"/>
      <c r="AN112" s="241"/>
      <c r="AO112" s="242"/>
      <c r="AP112" s="243"/>
      <c r="AQ112" s="244"/>
      <c r="AR112" s="239"/>
      <c r="AS112" s="240"/>
      <c r="AT112" s="240"/>
      <c r="AU112" s="240"/>
      <c r="AV112" s="240"/>
      <c r="AW112" s="240"/>
      <c r="AX112" s="240"/>
      <c r="AY112" s="241"/>
      <c r="AZ112" s="236"/>
      <c r="BA112" s="237"/>
      <c r="BB112" s="237"/>
      <c r="BC112" s="237"/>
      <c r="BD112" s="238"/>
      <c r="BE112" s="185"/>
      <c r="BF112" s="187"/>
      <c r="BG112" s="623"/>
      <c r="BH112" s="624"/>
      <c r="BI112" s="625"/>
      <c r="BJ112" s="269"/>
      <c r="BK112" s="270"/>
      <c r="BL112" s="271"/>
    </row>
    <row r="113" spans="1:64" ht="12" customHeight="1">
      <c r="A113" s="8"/>
      <c r="B113" s="508"/>
      <c r="C113" s="511" t="s">
        <v>147</v>
      </c>
      <c r="D113" s="242"/>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4"/>
      <c r="AF113" s="239"/>
      <c r="AG113" s="240"/>
      <c r="AH113" s="240"/>
      <c r="AI113" s="240"/>
      <c r="AJ113" s="240"/>
      <c r="AK113" s="240"/>
      <c r="AL113" s="240"/>
      <c r="AM113" s="240"/>
      <c r="AN113" s="241"/>
      <c r="AO113" s="242"/>
      <c r="AP113" s="243"/>
      <c r="AQ113" s="244"/>
      <c r="AR113" s="239"/>
      <c r="AS113" s="240"/>
      <c r="AT113" s="240"/>
      <c r="AU113" s="240"/>
      <c r="AV113" s="240"/>
      <c r="AW113" s="240"/>
      <c r="AX113" s="240"/>
      <c r="AY113" s="241"/>
      <c r="AZ113" s="236"/>
      <c r="BA113" s="237"/>
      <c r="BB113" s="237"/>
      <c r="BC113" s="237"/>
      <c r="BD113" s="238"/>
      <c r="BE113" s="185"/>
      <c r="BF113" s="187"/>
      <c r="BG113" s="623"/>
      <c r="BH113" s="624"/>
      <c r="BI113" s="625"/>
      <c r="BJ113" s="269"/>
      <c r="BK113" s="270"/>
      <c r="BL113" s="271"/>
    </row>
    <row r="114" spans="1:64" ht="12" customHeight="1">
      <c r="A114" s="8"/>
      <c r="B114" s="508"/>
      <c r="C114" s="511"/>
      <c r="D114" s="242"/>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4"/>
      <c r="AF114" s="239"/>
      <c r="AG114" s="240"/>
      <c r="AH114" s="240"/>
      <c r="AI114" s="240"/>
      <c r="AJ114" s="240"/>
      <c r="AK114" s="240"/>
      <c r="AL114" s="240"/>
      <c r="AM114" s="240"/>
      <c r="AN114" s="241"/>
      <c r="AO114" s="242"/>
      <c r="AP114" s="243"/>
      <c r="AQ114" s="244"/>
      <c r="AR114" s="239"/>
      <c r="AS114" s="240"/>
      <c r="AT114" s="240"/>
      <c r="AU114" s="240"/>
      <c r="AV114" s="240"/>
      <c r="AW114" s="240"/>
      <c r="AX114" s="240"/>
      <c r="AY114" s="241"/>
      <c r="AZ114" s="236"/>
      <c r="BA114" s="237"/>
      <c r="BB114" s="237"/>
      <c r="BC114" s="237"/>
      <c r="BD114" s="238"/>
      <c r="BE114" s="185"/>
      <c r="BF114" s="187"/>
      <c r="BG114" s="623"/>
      <c r="BH114" s="624"/>
      <c r="BI114" s="625"/>
      <c r="BJ114" s="269"/>
      <c r="BK114" s="270"/>
      <c r="BL114" s="271"/>
    </row>
    <row r="115" spans="1:64" ht="12" customHeight="1">
      <c r="A115" s="10"/>
      <c r="B115" s="509"/>
      <c r="C115" s="512"/>
      <c r="D115" s="242"/>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4"/>
      <c r="AF115" s="424"/>
      <c r="AG115" s="425"/>
      <c r="AH115" s="425"/>
      <c r="AI115" s="425"/>
      <c r="AJ115" s="425"/>
      <c r="AK115" s="425"/>
      <c r="AL115" s="425"/>
      <c r="AM115" s="425"/>
      <c r="AN115" s="426"/>
      <c r="AO115" s="242"/>
      <c r="AP115" s="243"/>
      <c r="AQ115" s="244"/>
      <c r="AR115" s="424"/>
      <c r="AS115" s="425"/>
      <c r="AT115" s="425"/>
      <c r="AU115" s="425"/>
      <c r="AV115" s="425"/>
      <c r="AW115" s="425"/>
      <c r="AX115" s="425"/>
      <c r="AY115" s="426"/>
      <c r="AZ115" s="315"/>
      <c r="BA115" s="316"/>
      <c r="BB115" s="316"/>
      <c r="BC115" s="316"/>
      <c r="BD115" s="317"/>
      <c r="BE115" s="333"/>
      <c r="BF115" s="335"/>
      <c r="BG115" s="626"/>
      <c r="BH115" s="627"/>
      <c r="BI115" s="628"/>
      <c r="BJ115" s="603"/>
      <c r="BK115" s="604"/>
      <c r="BL115" s="605"/>
    </row>
    <row r="116" spans="1:64" s="1" customFormat="1" ht="11.25">
      <c r="A116" s="133"/>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134"/>
    </row>
    <row r="117" spans="1:64" ht="13.5" customHeight="1">
      <c r="A117" s="354" t="s">
        <v>13</v>
      </c>
      <c r="B117" s="355"/>
      <c r="C117" s="356"/>
      <c r="D117" s="275" t="s">
        <v>164</v>
      </c>
      <c r="E117" s="276"/>
      <c r="F117" s="276"/>
      <c r="G117" s="276"/>
      <c r="H117" s="276"/>
      <c r="I117" s="277"/>
      <c r="J117" s="275" t="s">
        <v>16</v>
      </c>
      <c r="K117" s="276"/>
      <c r="L117" s="276"/>
      <c r="M117" s="276"/>
      <c r="N117" s="276"/>
      <c r="O117" s="276"/>
      <c r="P117" s="276"/>
      <c r="Q117" s="276"/>
      <c r="R117" s="276"/>
      <c r="S117" s="276"/>
      <c r="T117" s="276"/>
      <c r="U117" s="276"/>
      <c r="V117" s="276"/>
      <c r="W117" s="276"/>
      <c r="X117" s="276"/>
      <c r="Y117" s="277"/>
      <c r="Z117" s="275" t="s">
        <v>18</v>
      </c>
      <c r="AA117" s="276"/>
      <c r="AB117" s="276"/>
      <c r="AC117" s="276"/>
      <c r="AD117" s="276"/>
      <c r="AE117" s="276"/>
      <c r="AF117" s="276"/>
      <c r="AG117" s="276"/>
      <c r="AH117" s="276"/>
      <c r="AI117" s="276"/>
      <c r="AJ117" s="276"/>
      <c r="AK117" s="276"/>
      <c r="AL117" s="276"/>
      <c r="AM117" s="276"/>
      <c r="AN117" s="277"/>
      <c r="AO117" s="275" t="s">
        <v>19</v>
      </c>
      <c r="AP117" s="276"/>
      <c r="AQ117" s="276"/>
      <c r="AR117" s="276"/>
      <c r="AS117" s="276"/>
      <c r="AT117" s="276"/>
      <c r="AU117" s="276"/>
      <c r="AV117" s="276"/>
      <c r="AW117" s="276"/>
      <c r="AX117" s="276"/>
      <c r="AY117" s="277"/>
      <c r="AZ117" s="275" t="s">
        <v>90</v>
      </c>
      <c r="BA117" s="276"/>
      <c r="BB117" s="276"/>
      <c r="BC117" s="276"/>
      <c r="BD117" s="276"/>
      <c r="BE117" s="276"/>
      <c r="BF117" s="276"/>
      <c r="BG117" s="276"/>
      <c r="BH117" s="276"/>
      <c r="BI117" s="276"/>
      <c r="BJ117" s="276"/>
      <c r="BK117" s="276"/>
      <c r="BL117" s="277"/>
    </row>
    <row r="118" spans="1:64" ht="19.5" customHeight="1">
      <c r="A118" s="458"/>
      <c r="B118" s="459"/>
      <c r="C118" s="460"/>
      <c r="D118" s="344">
        <v>16</v>
      </c>
      <c r="E118" s="345"/>
      <c r="F118" s="345"/>
      <c r="G118" s="345"/>
      <c r="H118" s="345"/>
      <c r="I118" s="346"/>
      <c r="J118" s="381" t="s">
        <v>454</v>
      </c>
      <c r="K118" s="382"/>
      <c r="L118" s="382"/>
      <c r="M118" s="382"/>
      <c r="N118" s="382"/>
      <c r="O118" s="382"/>
      <c r="P118" s="382"/>
      <c r="Q118" s="382"/>
      <c r="R118" s="382"/>
      <c r="S118" s="382"/>
      <c r="T118" s="382"/>
      <c r="U118" s="382"/>
      <c r="V118" s="382"/>
      <c r="W118" s="382"/>
      <c r="X118" s="382"/>
      <c r="Y118" s="383"/>
      <c r="Z118" s="381" t="s">
        <v>465</v>
      </c>
      <c r="AA118" s="382"/>
      <c r="AB118" s="382"/>
      <c r="AC118" s="382"/>
      <c r="AD118" s="382"/>
      <c r="AE118" s="382"/>
      <c r="AF118" s="382"/>
      <c r="AG118" s="382"/>
      <c r="AH118" s="382"/>
      <c r="AI118" s="382"/>
      <c r="AJ118" s="382"/>
      <c r="AK118" s="382"/>
      <c r="AL118" s="382"/>
      <c r="AM118" s="382"/>
      <c r="AN118" s="383"/>
      <c r="AO118" s="430">
        <v>29037</v>
      </c>
      <c r="AP118" s="431"/>
      <c r="AQ118" s="431"/>
      <c r="AR118" s="431"/>
      <c r="AS118" s="431"/>
      <c r="AT118" s="431"/>
      <c r="AU118" s="431"/>
      <c r="AV118" s="431"/>
      <c r="AW118" s="431"/>
      <c r="AX118" s="431"/>
      <c r="AY118" s="432"/>
      <c r="AZ118" s="370" t="s">
        <v>739</v>
      </c>
      <c r="BA118" s="371"/>
      <c r="BB118" s="371"/>
      <c r="BC118" s="371"/>
      <c r="BD118" s="371"/>
      <c r="BE118" s="371"/>
      <c r="BF118" s="371"/>
      <c r="BG118" s="371"/>
      <c r="BH118" s="371"/>
      <c r="BI118" s="371"/>
      <c r="BJ118" s="371"/>
      <c r="BK118" s="371"/>
      <c r="BL118" s="372"/>
    </row>
    <row r="119" spans="1:64" ht="19.5" customHeight="1">
      <c r="A119" s="458"/>
      <c r="B119" s="459"/>
      <c r="C119" s="460"/>
      <c r="D119" s="272">
        <v>12</v>
      </c>
      <c r="E119" s="273"/>
      <c r="F119" s="273"/>
      <c r="G119" s="273"/>
      <c r="H119" s="273"/>
      <c r="I119" s="274"/>
      <c r="J119" s="185" t="s">
        <v>455</v>
      </c>
      <c r="K119" s="186"/>
      <c r="L119" s="186"/>
      <c r="M119" s="186"/>
      <c r="N119" s="186"/>
      <c r="O119" s="186"/>
      <c r="P119" s="186"/>
      <c r="Q119" s="186"/>
      <c r="R119" s="186"/>
      <c r="S119" s="186"/>
      <c r="T119" s="186"/>
      <c r="U119" s="186"/>
      <c r="V119" s="186"/>
      <c r="W119" s="186"/>
      <c r="X119" s="186"/>
      <c r="Y119" s="187"/>
      <c r="Z119" s="185" t="s">
        <v>466</v>
      </c>
      <c r="AA119" s="186"/>
      <c r="AB119" s="186"/>
      <c r="AC119" s="186"/>
      <c r="AD119" s="186"/>
      <c r="AE119" s="186"/>
      <c r="AF119" s="186"/>
      <c r="AG119" s="186"/>
      <c r="AH119" s="186"/>
      <c r="AI119" s="186"/>
      <c r="AJ119" s="186"/>
      <c r="AK119" s="186"/>
      <c r="AL119" s="186"/>
      <c r="AM119" s="186"/>
      <c r="AN119" s="187"/>
      <c r="AO119" s="188">
        <v>36617</v>
      </c>
      <c r="AP119" s="189"/>
      <c r="AQ119" s="189"/>
      <c r="AR119" s="189"/>
      <c r="AS119" s="189"/>
      <c r="AT119" s="189"/>
      <c r="AU119" s="189"/>
      <c r="AV119" s="189"/>
      <c r="AW119" s="189"/>
      <c r="AX119" s="189"/>
      <c r="AY119" s="190"/>
      <c r="AZ119" s="303"/>
      <c r="BA119" s="304"/>
      <c r="BB119" s="304"/>
      <c r="BC119" s="304"/>
      <c r="BD119" s="304"/>
      <c r="BE119" s="304"/>
      <c r="BF119" s="304"/>
      <c r="BG119" s="304"/>
      <c r="BH119" s="304"/>
      <c r="BI119" s="304"/>
      <c r="BJ119" s="304"/>
      <c r="BK119" s="304"/>
      <c r="BL119" s="305"/>
    </row>
    <row r="120" spans="1:64" ht="19.5" customHeight="1">
      <c r="A120" s="458"/>
      <c r="B120" s="459"/>
      <c r="C120" s="460"/>
      <c r="D120" s="272">
        <v>12</v>
      </c>
      <c r="E120" s="273"/>
      <c r="F120" s="273"/>
      <c r="G120" s="273"/>
      <c r="H120" s="273"/>
      <c r="I120" s="274"/>
      <c r="J120" s="185" t="s">
        <v>456</v>
      </c>
      <c r="K120" s="186"/>
      <c r="L120" s="186"/>
      <c r="M120" s="186"/>
      <c r="N120" s="186"/>
      <c r="O120" s="186"/>
      <c r="P120" s="186"/>
      <c r="Q120" s="186"/>
      <c r="R120" s="186"/>
      <c r="S120" s="186"/>
      <c r="T120" s="186"/>
      <c r="U120" s="186"/>
      <c r="V120" s="186"/>
      <c r="W120" s="186"/>
      <c r="X120" s="186"/>
      <c r="Y120" s="187"/>
      <c r="Z120" s="185" t="s">
        <v>402</v>
      </c>
      <c r="AA120" s="186"/>
      <c r="AB120" s="186"/>
      <c r="AC120" s="186"/>
      <c r="AD120" s="186"/>
      <c r="AE120" s="186"/>
      <c r="AF120" s="186"/>
      <c r="AG120" s="186"/>
      <c r="AH120" s="186"/>
      <c r="AI120" s="186"/>
      <c r="AJ120" s="186"/>
      <c r="AK120" s="186"/>
      <c r="AL120" s="186"/>
      <c r="AM120" s="186"/>
      <c r="AN120" s="187"/>
      <c r="AO120" s="188">
        <v>36617</v>
      </c>
      <c r="AP120" s="189"/>
      <c r="AQ120" s="189"/>
      <c r="AR120" s="189"/>
      <c r="AS120" s="189"/>
      <c r="AT120" s="189"/>
      <c r="AU120" s="189"/>
      <c r="AV120" s="189"/>
      <c r="AW120" s="189"/>
      <c r="AX120" s="189"/>
      <c r="AY120" s="190"/>
      <c r="AZ120" s="303"/>
      <c r="BA120" s="304"/>
      <c r="BB120" s="304"/>
      <c r="BC120" s="304"/>
      <c r="BD120" s="304"/>
      <c r="BE120" s="304"/>
      <c r="BF120" s="304"/>
      <c r="BG120" s="304"/>
      <c r="BH120" s="304"/>
      <c r="BI120" s="304"/>
      <c r="BJ120" s="304"/>
      <c r="BK120" s="304"/>
      <c r="BL120" s="305"/>
    </row>
    <row r="121" spans="1:64" ht="19.5" customHeight="1">
      <c r="A121" s="458"/>
      <c r="B121" s="459"/>
      <c r="C121" s="460"/>
      <c r="D121" s="272">
        <v>12</v>
      </c>
      <c r="E121" s="273"/>
      <c r="F121" s="273"/>
      <c r="G121" s="273"/>
      <c r="H121" s="273"/>
      <c r="I121" s="274"/>
      <c r="J121" s="185" t="s">
        <v>457</v>
      </c>
      <c r="K121" s="186"/>
      <c r="L121" s="186"/>
      <c r="M121" s="186"/>
      <c r="N121" s="186"/>
      <c r="O121" s="186"/>
      <c r="P121" s="186"/>
      <c r="Q121" s="186"/>
      <c r="R121" s="186"/>
      <c r="S121" s="186"/>
      <c r="T121" s="186"/>
      <c r="U121" s="186"/>
      <c r="V121" s="186"/>
      <c r="W121" s="186"/>
      <c r="X121" s="186"/>
      <c r="Y121" s="187"/>
      <c r="Z121" s="185" t="s">
        <v>403</v>
      </c>
      <c r="AA121" s="186"/>
      <c r="AB121" s="186"/>
      <c r="AC121" s="186"/>
      <c r="AD121" s="186"/>
      <c r="AE121" s="186"/>
      <c r="AF121" s="186"/>
      <c r="AG121" s="186"/>
      <c r="AH121" s="186"/>
      <c r="AI121" s="186"/>
      <c r="AJ121" s="186"/>
      <c r="AK121" s="186"/>
      <c r="AL121" s="186"/>
      <c r="AM121" s="186"/>
      <c r="AN121" s="187"/>
      <c r="AO121" s="188">
        <v>36617</v>
      </c>
      <c r="AP121" s="189"/>
      <c r="AQ121" s="189"/>
      <c r="AR121" s="189"/>
      <c r="AS121" s="189"/>
      <c r="AT121" s="189"/>
      <c r="AU121" s="189"/>
      <c r="AV121" s="189"/>
      <c r="AW121" s="189"/>
      <c r="AX121" s="189"/>
      <c r="AY121" s="190"/>
      <c r="AZ121" s="303"/>
      <c r="BA121" s="304"/>
      <c r="BB121" s="304"/>
      <c r="BC121" s="304"/>
      <c r="BD121" s="304"/>
      <c r="BE121" s="304"/>
      <c r="BF121" s="304"/>
      <c r="BG121" s="304"/>
      <c r="BH121" s="304"/>
      <c r="BI121" s="304"/>
      <c r="BJ121" s="304"/>
      <c r="BK121" s="304"/>
      <c r="BL121" s="305"/>
    </row>
    <row r="122" spans="1:64" ht="19.5" customHeight="1">
      <c r="A122" s="458"/>
      <c r="B122" s="459"/>
      <c r="C122" s="460"/>
      <c r="D122" s="272">
        <v>12</v>
      </c>
      <c r="E122" s="273"/>
      <c r="F122" s="273"/>
      <c r="G122" s="273"/>
      <c r="H122" s="273"/>
      <c r="I122" s="274"/>
      <c r="J122" s="185" t="s">
        <v>458</v>
      </c>
      <c r="K122" s="186"/>
      <c r="L122" s="186"/>
      <c r="M122" s="186"/>
      <c r="N122" s="186"/>
      <c r="O122" s="186"/>
      <c r="P122" s="186"/>
      <c r="Q122" s="186"/>
      <c r="R122" s="186"/>
      <c r="S122" s="186"/>
      <c r="T122" s="186"/>
      <c r="U122" s="186"/>
      <c r="V122" s="186"/>
      <c r="W122" s="186"/>
      <c r="X122" s="186"/>
      <c r="Y122" s="187"/>
      <c r="Z122" s="185" t="s">
        <v>404</v>
      </c>
      <c r="AA122" s="186"/>
      <c r="AB122" s="186"/>
      <c r="AC122" s="186"/>
      <c r="AD122" s="186"/>
      <c r="AE122" s="186"/>
      <c r="AF122" s="186"/>
      <c r="AG122" s="186"/>
      <c r="AH122" s="186"/>
      <c r="AI122" s="186"/>
      <c r="AJ122" s="186"/>
      <c r="AK122" s="186"/>
      <c r="AL122" s="186"/>
      <c r="AM122" s="186"/>
      <c r="AN122" s="187"/>
      <c r="AO122" s="188">
        <v>36617</v>
      </c>
      <c r="AP122" s="189"/>
      <c r="AQ122" s="189"/>
      <c r="AR122" s="189"/>
      <c r="AS122" s="189"/>
      <c r="AT122" s="189"/>
      <c r="AU122" s="189"/>
      <c r="AV122" s="189"/>
      <c r="AW122" s="189"/>
      <c r="AX122" s="189"/>
      <c r="AY122" s="190"/>
      <c r="AZ122" s="303"/>
      <c r="BA122" s="304"/>
      <c r="BB122" s="304"/>
      <c r="BC122" s="304"/>
      <c r="BD122" s="304"/>
      <c r="BE122" s="304"/>
      <c r="BF122" s="304"/>
      <c r="BG122" s="304"/>
      <c r="BH122" s="304"/>
      <c r="BI122" s="304"/>
      <c r="BJ122" s="304"/>
      <c r="BK122" s="304"/>
      <c r="BL122" s="305"/>
    </row>
    <row r="123" spans="1:64" ht="19.5" customHeight="1">
      <c r="A123" s="458"/>
      <c r="B123" s="459"/>
      <c r="C123" s="460"/>
      <c r="D123" s="272">
        <v>16</v>
      </c>
      <c r="E123" s="273"/>
      <c r="F123" s="273"/>
      <c r="G123" s="273"/>
      <c r="H123" s="273"/>
      <c r="I123" s="274"/>
      <c r="J123" s="185" t="s">
        <v>654</v>
      </c>
      <c r="K123" s="186"/>
      <c r="L123" s="186"/>
      <c r="M123" s="186"/>
      <c r="N123" s="186"/>
      <c r="O123" s="186"/>
      <c r="P123" s="186"/>
      <c r="Q123" s="186"/>
      <c r="R123" s="186"/>
      <c r="S123" s="186"/>
      <c r="T123" s="186"/>
      <c r="U123" s="186"/>
      <c r="V123" s="186"/>
      <c r="W123" s="186"/>
      <c r="X123" s="186"/>
      <c r="Y123" s="187"/>
      <c r="Z123" s="185" t="s">
        <v>665</v>
      </c>
      <c r="AA123" s="186"/>
      <c r="AB123" s="186"/>
      <c r="AC123" s="186"/>
      <c r="AD123" s="186"/>
      <c r="AE123" s="186"/>
      <c r="AF123" s="186"/>
      <c r="AG123" s="186"/>
      <c r="AH123" s="186"/>
      <c r="AI123" s="186"/>
      <c r="AJ123" s="186"/>
      <c r="AK123" s="186"/>
      <c r="AL123" s="186"/>
      <c r="AM123" s="186"/>
      <c r="AN123" s="187"/>
      <c r="AO123" s="188">
        <v>42095</v>
      </c>
      <c r="AP123" s="189"/>
      <c r="AQ123" s="189"/>
      <c r="AR123" s="189"/>
      <c r="AS123" s="189"/>
      <c r="AT123" s="189"/>
      <c r="AU123" s="189"/>
      <c r="AV123" s="189"/>
      <c r="AW123" s="189"/>
      <c r="AX123" s="189"/>
      <c r="AY123" s="190"/>
      <c r="AZ123" s="303" t="s">
        <v>681</v>
      </c>
      <c r="BA123" s="304"/>
      <c r="BB123" s="304"/>
      <c r="BC123" s="304"/>
      <c r="BD123" s="304"/>
      <c r="BE123" s="304"/>
      <c r="BF123" s="304"/>
      <c r="BG123" s="304"/>
      <c r="BH123" s="304"/>
      <c r="BI123" s="304"/>
      <c r="BJ123" s="304"/>
      <c r="BK123" s="304"/>
      <c r="BL123" s="305"/>
    </row>
    <row r="124" spans="1:64" ht="19.5" customHeight="1">
      <c r="A124" s="458"/>
      <c r="B124" s="459"/>
      <c r="C124" s="460"/>
      <c r="D124" s="272">
        <v>1</v>
      </c>
      <c r="E124" s="273"/>
      <c r="F124" s="273"/>
      <c r="G124" s="273"/>
      <c r="H124" s="273"/>
      <c r="I124" s="274"/>
      <c r="J124" s="185" t="s">
        <v>459</v>
      </c>
      <c r="K124" s="186"/>
      <c r="L124" s="186"/>
      <c r="M124" s="186"/>
      <c r="N124" s="186"/>
      <c r="O124" s="186"/>
      <c r="P124" s="186"/>
      <c r="Q124" s="186"/>
      <c r="R124" s="186"/>
      <c r="S124" s="186"/>
      <c r="T124" s="186"/>
      <c r="U124" s="186"/>
      <c r="V124" s="186"/>
      <c r="W124" s="186"/>
      <c r="X124" s="186"/>
      <c r="Y124" s="187"/>
      <c r="Z124" s="185" t="s">
        <v>467</v>
      </c>
      <c r="AA124" s="186"/>
      <c r="AB124" s="186"/>
      <c r="AC124" s="186"/>
      <c r="AD124" s="186"/>
      <c r="AE124" s="186"/>
      <c r="AF124" s="186"/>
      <c r="AG124" s="186"/>
      <c r="AH124" s="186"/>
      <c r="AI124" s="186"/>
      <c r="AJ124" s="186"/>
      <c r="AK124" s="186"/>
      <c r="AL124" s="186"/>
      <c r="AM124" s="186"/>
      <c r="AN124" s="187"/>
      <c r="AO124" s="188">
        <v>38097</v>
      </c>
      <c r="AP124" s="189"/>
      <c r="AQ124" s="189"/>
      <c r="AR124" s="189"/>
      <c r="AS124" s="189"/>
      <c r="AT124" s="189"/>
      <c r="AU124" s="189"/>
      <c r="AV124" s="189"/>
      <c r="AW124" s="189"/>
      <c r="AX124" s="189"/>
      <c r="AY124" s="190"/>
      <c r="AZ124" s="303"/>
      <c r="BA124" s="304"/>
      <c r="BB124" s="304"/>
      <c r="BC124" s="304"/>
      <c r="BD124" s="304"/>
      <c r="BE124" s="304"/>
      <c r="BF124" s="304"/>
      <c r="BG124" s="304"/>
      <c r="BH124" s="304"/>
      <c r="BI124" s="304"/>
      <c r="BJ124" s="304"/>
      <c r="BK124" s="304"/>
      <c r="BL124" s="305"/>
    </row>
    <row r="125" spans="1:64" ht="19.5" customHeight="1">
      <c r="A125" s="458"/>
      <c r="B125" s="459"/>
      <c r="C125" s="460"/>
      <c r="D125" s="272">
        <v>1</v>
      </c>
      <c r="E125" s="273"/>
      <c r="F125" s="273"/>
      <c r="G125" s="273"/>
      <c r="H125" s="273"/>
      <c r="I125" s="274"/>
      <c r="J125" s="185" t="s">
        <v>460</v>
      </c>
      <c r="K125" s="186"/>
      <c r="L125" s="186"/>
      <c r="M125" s="186"/>
      <c r="N125" s="186"/>
      <c r="O125" s="186"/>
      <c r="P125" s="186"/>
      <c r="Q125" s="186"/>
      <c r="R125" s="186"/>
      <c r="S125" s="186"/>
      <c r="T125" s="186"/>
      <c r="U125" s="186"/>
      <c r="V125" s="186"/>
      <c r="W125" s="186"/>
      <c r="X125" s="186"/>
      <c r="Y125" s="187"/>
      <c r="Z125" s="185" t="s">
        <v>446</v>
      </c>
      <c r="AA125" s="186"/>
      <c r="AB125" s="186"/>
      <c r="AC125" s="186"/>
      <c r="AD125" s="186"/>
      <c r="AE125" s="186"/>
      <c r="AF125" s="186"/>
      <c r="AG125" s="186"/>
      <c r="AH125" s="186"/>
      <c r="AI125" s="186"/>
      <c r="AJ125" s="186"/>
      <c r="AK125" s="186"/>
      <c r="AL125" s="186"/>
      <c r="AM125" s="186"/>
      <c r="AN125" s="187"/>
      <c r="AO125" s="188">
        <v>38808</v>
      </c>
      <c r="AP125" s="189"/>
      <c r="AQ125" s="189"/>
      <c r="AR125" s="189"/>
      <c r="AS125" s="189"/>
      <c r="AT125" s="189"/>
      <c r="AU125" s="189"/>
      <c r="AV125" s="189"/>
      <c r="AW125" s="189"/>
      <c r="AX125" s="189"/>
      <c r="AY125" s="190"/>
      <c r="AZ125" s="303"/>
      <c r="BA125" s="304"/>
      <c r="BB125" s="304"/>
      <c r="BC125" s="304"/>
      <c r="BD125" s="304"/>
      <c r="BE125" s="304"/>
      <c r="BF125" s="304"/>
      <c r="BG125" s="304"/>
      <c r="BH125" s="304"/>
      <c r="BI125" s="304"/>
      <c r="BJ125" s="304"/>
      <c r="BK125" s="304"/>
      <c r="BL125" s="305"/>
    </row>
    <row r="126" spans="1:64" ht="19.5" customHeight="1">
      <c r="A126" s="458"/>
      <c r="B126" s="459"/>
      <c r="C126" s="460"/>
      <c r="D126" s="272">
        <v>1</v>
      </c>
      <c r="E126" s="273"/>
      <c r="F126" s="273"/>
      <c r="G126" s="273"/>
      <c r="H126" s="273"/>
      <c r="I126" s="274"/>
      <c r="J126" s="185" t="s">
        <v>461</v>
      </c>
      <c r="K126" s="186"/>
      <c r="L126" s="186"/>
      <c r="M126" s="186"/>
      <c r="N126" s="186"/>
      <c r="O126" s="186"/>
      <c r="P126" s="186"/>
      <c r="Q126" s="186"/>
      <c r="R126" s="186"/>
      <c r="S126" s="186"/>
      <c r="T126" s="186"/>
      <c r="U126" s="186"/>
      <c r="V126" s="186"/>
      <c r="W126" s="186"/>
      <c r="X126" s="186"/>
      <c r="Y126" s="187"/>
      <c r="Z126" s="185" t="s">
        <v>447</v>
      </c>
      <c r="AA126" s="186"/>
      <c r="AB126" s="186"/>
      <c r="AC126" s="186"/>
      <c r="AD126" s="186"/>
      <c r="AE126" s="186"/>
      <c r="AF126" s="186"/>
      <c r="AG126" s="186"/>
      <c r="AH126" s="186"/>
      <c r="AI126" s="186"/>
      <c r="AJ126" s="186"/>
      <c r="AK126" s="186"/>
      <c r="AL126" s="186"/>
      <c r="AM126" s="186"/>
      <c r="AN126" s="187"/>
      <c r="AO126" s="188">
        <v>37347</v>
      </c>
      <c r="AP126" s="189"/>
      <c r="AQ126" s="189"/>
      <c r="AR126" s="189"/>
      <c r="AS126" s="189"/>
      <c r="AT126" s="189"/>
      <c r="AU126" s="189"/>
      <c r="AV126" s="189"/>
      <c r="AW126" s="189"/>
      <c r="AX126" s="189"/>
      <c r="AY126" s="190"/>
      <c r="AZ126" s="303"/>
      <c r="BA126" s="304"/>
      <c r="BB126" s="304"/>
      <c r="BC126" s="304"/>
      <c r="BD126" s="304"/>
      <c r="BE126" s="304"/>
      <c r="BF126" s="304"/>
      <c r="BG126" s="304"/>
      <c r="BH126" s="304"/>
      <c r="BI126" s="304"/>
      <c r="BJ126" s="304"/>
      <c r="BK126" s="304"/>
      <c r="BL126" s="305"/>
    </row>
    <row r="127" spans="1:64" ht="19.5" customHeight="1">
      <c r="A127" s="458"/>
      <c r="B127" s="459"/>
      <c r="C127" s="460"/>
      <c r="D127" s="272">
        <v>9</v>
      </c>
      <c r="E127" s="273"/>
      <c r="F127" s="273"/>
      <c r="G127" s="273"/>
      <c r="H127" s="273"/>
      <c r="I127" s="274"/>
      <c r="J127" s="185" t="s">
        <v>462</v>
      </c>
      <c r="K127" s="186"/>
      <c r="L127" s="186"/>
      <c r="M127" s="186"/>
      <c r="N127" s="186"/>
      <c r="O127" s="186"/>
      <c r="P127" s="186"/>
      <c r="Q127" s="186"/>
      <c r="R127" s="186"/>
      <c r="S127" s="186"/>
      <c r="T127" s="186"/>
      <c r="U127" s="186"/>
      <c r="V127" s="186"/>
      <c r="W127" s="186"/>
      <c r="X127" s="186"/>
      <c r="Y127" s="187"/>
      <c r="Z127" s="185" t="s">
        <v>468</v>
      </c>
      <c r="AA127" s="186"/>
      <c r="AB127" s="186"/>
      <c r="AC127" s="186"/>
      <c r="AD127" s="186"/>
      <c r="AE127" s="186"/>
      <c r="AF127" s="186"/>
      <c r="AG127" s="186"/>
      <c r="AH127" s="186"/>
      <c r="AI127" s="186"/>
      <c r="AJ127" s="186"/>
      <c r="AK127" s="186"/>
      <c r="AL127" s="186"/>
      <c r="AM127" s="186"/>
      <c r="AN127" s="187"/>
      <c r="AO127" s="188">
        <v>37041</v>
      </c>
      <c r="AP127" s="189"/>
      <c r="AQ127" s="189"/>
      <c r="AR127" s="189"/>
      <c r="AS127" s="189"/>
      <c r="AT127" s="189"/>
      <c r="AU127" s="189"/>
      <c r="AV127" s="189"/>
      <c r="AW127" s="189"/>
      <c r="AX127" s="189"/>
      <c r="AY127" s="190"/>
      <c r="AZ127" s="303"/>
      <c r="BA127" s="304"/>
      <c r="BB127" s="304"/>
      <c r="BC127" s="304"/>
      <c r="BD127" s="304"/>
      <c r="BE127" s="304"/>
      <c r="BF127" s="304"/>
      <c r="BG127" s="304"/>
      <c r="BH127" s="304"/>
      <c r="BI127" s="304"/>
      <c r="BJ127" s="304"/>
      <c r="BK127" s="304"/>
      <c r="BL127" s="305"/>
    </row>
    <row r="128" spans="1:64" ht="19.5" customHeight="1">
      <c r="A128" s="458"/>
      <c r="B128" s="459"/>
      <c r="C128" s="460"/>
      <c r="D128" s="272">
        <v>9</v>
      </c>
      <c r="E128" s="273"/>
      <c r="F128" s="273"/>
      <c r="G128" s="273"/>
      <c r="H128" s="273"/>
      <c r="I128" s="274"/>
      <c r="J128" s="185" t="s">
        <v>463</v>
      </c>
      <c r="K128" s="186"/>
      <c r="L128" s="186"/>
      <c r="M128" s="186"/>
      <c r="N128" s="186"/>
      <c r="O128" s="186"/>
      <c r="P128" s="186"/>
      <c r="Q128" s="186"/>
      <c r="R128" s="186"/>
      <c r="S128" s="186"/>
      <c r="T128" s="186"/>
      <c r="U128" s="186"/>
      <c r="V128" s="186"/>
      <c r="W128" s="186"/>
      <c r="X128" s="186"/>
      <c r="Y128" s="187"/>
      <c r="Z128" s="185" t="s">
        <v>468</v>
      </c>
      <c r="AA128" s="186"/>
      <c r="AB128" s="186"/>
      <c r="AC128" s="186"/>
      <c r="AD128" s="186"/>
      <c r="AE128" s="186"/>
      <c r="AF128" s="186"/>
      <c r="AG128" s="186"/>
      <c r="AH128" s="186"/>
      <c r="AI128" s="186"/>
      <c r="AJ128" s="186"/>
      <c r="AK128" s="186"/>
      <c r="AL128" s="186"/>
      <c r="AM128" s="186"/>
      <c r="AN128" s="187"/>
      <c r="AO128" s="188">
        <v>39904</v>
      </c>
      <c r="AP128" s="189"/>
      <c r="AQ128" s="189"/>
      <c r="AR128" s="189"/>
      <c r="AS128" s="189"/>
      <c r="AT128" s="189"/>
      <c r="AU128" s="189"/>
      <c r="AV128" s="189"/>
      <c r="AW128" s="189"/>
      <c r="AX128" s="189"/>
      <c r="AY128" s="190"/>
      <c r="AZ128" s="303"/>
      <c r="BA128" s="304"/>
      <c r="BB128" s="304"/>
      <c r="BC128" s="304"/>
      <c r="BD128" s="304"/>
      <c r="BE128" s="304"/>
      <c r="BF128" s="304"/>
      <c r="BG128" s="304"/>
      <c r="BH128" s="304"/>
      <c r="BI128" s="304"/>
      <c r="BJ128" s="304"/>
      <c r="BK128" s="304"/>
      <c r="BL128" s="305"/>
    </row>
    <row r="129" spans="1:64" ht="19.5" customHeight="1">
      <c r="A129" s="458"/>
      <c r="B129" s="459"/>
      <c r="C129" s="460"/>
      <c r="D129" s="272">
        <v>9</v>
      </c>
      <c r="E129" s="273"/>
      <c r="F129" s="273"/>
      <c r="G129" s="273"/>
      <c r="H129" s="273"/>
      <c r="I129" s="274"/>
      <c r="J129" s="185" t="s">
        <v>680</v>
      </c>
      <c r="K129" s="186"/>
      <c r="L129" s="186"/>
      <c r="M129" s="186"/>
      <c r="N129" s="186"/>
      <c r="O129" s="186"/>
      <c r="P129" s="186"/>
      <c r="Q129" s="186"/>
      <c r="R129" s="186"/>
      <c r="S129" s="186"/>
      <c r="T129" s="186"/>
      <c r="U129" s="186"/>
      <c r="V129" s="186"/>
      <c r="W129" s="186"/>
      <c r="X129" s="186"/>
      <c r="Y129" s="187"/>
      <c r="Z129" s="185" t="s">
        <v>468</v>
      </c>
      <c r="AA129" s="186"/>
      <c r="AB129" s="186"/>
      <c r="AC129" s="186"/>
      <c r="AD129" s="186"/>
      <c r="AE129" s="186"/>
      <c r="AF129" s="186"/>
      <c r="AG129" s="186"/>
      <c r="AH129" s="186"/>
      <c r="AI129" s="186"/>
      <c r="AJ129" s="186"/>
      <c r="AK129" s="186"/>
      <c r="AL129" s="186"/>
      <c r="AM129" s="186"/>
      <c r="AN129" s="187"/>
      <c r="AO129" s="188">
        <v>40634</v>
      </c>
      <c r="AP129" s="189"/>
      <c r="AQ129" s="189"/>
      <c r="AR129" s="189"/>
      <c r="AS129" s="189"/>
      <c r="AT129" s="189"/>
      <c r="AU129" s="189"/>
      <c r="AV129" s="189"/>
      <c r="AW129" s="189"/>
      <c r="AX129" s="189"/>
      <c r="AY129" s="190"/>
      <c r="AZ129" s="303"/>
      <c r="BA129" s="304"/>
      <c r="BB129" s="304"/>
      <c r="BC129" s="304"/>
      <c r="BD129" s="304"/>
      <c r="BE129" s="304"/>
      <c r="BF129" s="304"/>
      <c r="BG129" s="304"/>
      <c r="BH129" s="304"/>
      <c r="BI129" s="304"/>
      <c r="BJ129" s="304"/>
      <c r="BK129" s="304"/>
      <c r="BL129" s="305"/>
    </row>
    <row r="130" spans="1:64" ht="19.5" customHeight="1">
      <c r="A130" s="458"/>
      <c r="B130" s="459"/>
      <c r="C130" s="460"/>
      <c r="D130" s="272">
        <v>16</v>
      </c>
      <c r="E130" s="273"/>
      <c r="F130" s="273"/>
      <c r="G130" s="273"/>
      <c r="H130" s="273"/>
      <c r="I130" s="274"/>
      <c r="J130" s="185" t="s">
        <v>464</v>
      </c>
      <c r="K130" s="186"/>
      <c r="L130" s="186"/>
      <c r="M130" s="186"/>
      <c r="N130" s="186"/>
      <c r="O130" s="186"/>
      <c r="P130" s="186"/>
      <c r="Q130" s="186"/>
      <c r="R130" s="186"/>
      <c r="S130" s="186"/>
      <c r="T130" s="186"/>
      <c r="U130" s="186"/>
      <c r="V130" s="186"/>
      <c r="W130" s="186"/>
      <c r="X130" s="186"/>
      <c r="Y130" s="187"/>
      <c r="Z130" s="185"/>
      <c r="AA130" s="186"/>
      <c r="AB130" s="186"/>
      <c r="AC130" s="186"/>
      <c r="AD130" s="186"/>
      <c r="AE130" s="186"/>
      <c r="AF130" s="186"/>
      <c r="AG130" s="186"/>
      <c r="AH130" s="186"/>
      <c r="AI130" s="186"/>
      <c r="AJ130" s="186"/>
      <c r="AK130" s="186"/>
      <c r="AL130" s="186"/>
      <c r="AM130" s="186"/>
      <c r="AN130" s="187"/>
      <c r="AO130" s="188">
        <v>40179</v>
      </c>
      <c r="AP130" s="189"/>
      <c r="AQ130" s="189"/>
      <c r="AR130" s="189"/>
      <c r="AS130" s="189"/>
      <c r="AT130" s="189"/>
      <c r="AU130" s="189"/>
      <c r="AV130" s="189"/>
      <c r="AW130" s="189"/>
      <c r="AX130" s="189"/>
      <c r="AY130" s="190"/>
      <c r="AZ130" s="303"/>
      <c r="BA130" s="304"/>
      <c r="BB130" s="304"/>
      <c r="BC130" s="304"/>
      <c r="BD130" s="304"/>
      <c r="BE130" s="304"/>
      <c r="BF130" s="304"/>
      <c r="BG130" s="304"/>
      <c r="BH130" s="304"/>
      <c r="BI130" s="304"/>
      <c r="BJ130" s="304"/>
      <c r="BK130" s="304"/>
      <c r="BL130" s="305"/>
    </row>
    <row r="131" spans="1:64" ht="19.5" customHeight="1">
      <c r="A131" s="357"/>
      <c r="B131" s="358"/>
      <c r="C131" s="359"/>
      <c r="D131" s="339">
        <v>16</v>
      </c>
      <c r="E131" s="340"/>
      <c r="F131" s="340"/>
      <c r="G131" s="340"/>
      <c r="H131" s="340"/>
      <c r="I131" s="341"/>
      <c r="J131" s="400" t="s">
        <v>651</v>
      </c>
      <c r="K131" s="401"/>
      <c r="L131" s="401"/>
      <c r="M131" s="401"/>
      <c r="N131" s="401"/>
      <c r="O131" s="401"/>
      <c r="P131" s="401"/>
      <c r="Q131" s="401"/>
      <c r="R131" s="401"/>
      <c r="S131" s="401"/>
      <c r="T131" s="401"/>
      <c r="U131" s="401"/>
      <c r="V131" s="401"/>
      <c r="W131" s="401"/>
      <c r="X131" s="401"/>
      <c r="Y131" s="402"/>
      <c r="Z131" s="333" t="s">
        <v>411</v>
      </c>
      <c r="AA131" s="334"/>
      <c r="AB131" s="334"/>
      <c r="AC131" s="334"/>
      <c r="AD131" s="334"/>
      <c r="AE131" s="334"/>
      <c r="AF131" s="334"/>
      <c r="AG131" s="334"/>
      <c r="AH131" s="334"/>
      <c r="AI131" s="334"/>
      <c r="AJ131" s="334"/>
      <c r="AK131" s="334"/>
      <c r="AL131" s="334"/>
      <c r="AM131" s="334"/>
      <c r="AN131" s="335"/>
      <c r="AO131" s="378">
        <v>42095</v>
      </c>
      <c r="AP131" s="379"/>
      <c r="AQ131" s="379"/>
      <c r="AR131" s="379"/>
      <c r="AS131" s="379"/>
      <c r="AT131" s="379"/>
      <c r="AU131" s="379"/>
      <c r="AV131" s="379"/>
      <c r="AW131" s="379"/>
      <c r="AX131" s="379"/>
      <c r="AY131" s="380"/>
      <c r="AZ131" s="367"/>
      <c r="BA131" s="368"/>
      <c r="BB131" s="368"/>
      <c r="BC131" s="368"/>
      <c r="BD131" s="368"/>
      <c r="BE131" s="368"/>
      <c r="BF131" s="368"/>
      <c r="BG131" s="368"/>
      <c r="BH131" s="368"/>
      <c r="BI131" s="368"/>
      <c r="BJ131" s="368"/>
      <c r="BK131" s="368"/>
      <c r="BL131" s="369"/>
    </row>
    <row r="132" spans="1:64" s="2" customFormat="1" ht="11.25" customHeight="1">
      <c r="A132" s="23"/>
      <c r="B132" s="24"/>
      <c r="C132" s="24"/>
      <c r="D132" s="513" t="s">
        <v>289</v>
      </c>
      <c r="E132" s="514"/>
      <c r="F132" s="514"/>
      <c r="G132" s="514"/>
      <c r="H132" s="514"/>
      <c r="I132" s="514"/>
      <c r="J132" s="514"/>
      <c r="K132" s="514"/>
      <c r="L132" s="514"/>
      <c r="M132" s="514"/>
      <c r="N132" s="514"/>
      <c r="O132" s="514"/>
      <c r="P132" s="514"/>
      <c r="Q132" s="514"/>
      <c r="R132" s="514"/>
      <c r="S132" s="514"/>
      <c r="T132" s="514"/>
      <c r="U132" s="514"/>
      <c r="V132" s="514"/>
      <c r="W132" s="514"/>
      <c r="X132" s="514"/>
      <c r="Y132" s="514"/>
      <c r="Z132" s="514"/>
      <c r="AA132" s="514"/>
      <c r="AB132" s="514"/>
      <c r="AC132" s="514"/>
      <c r="AD132" s="514"/>
      <c r="AE132" s="514"/>
      <c r="AF132" s="514"/>
      <c r="AG132" s="514"/>
      <c r="AH132" s="514"/>
      <c r="AI132" s="514"/>
      <c r="AJ132" s="514"/>
      <c r="AK132" s="514"/>
      <c r="AL132" s="514"/>
      <c r="AM132" s="514"/>
      <c r="AN132" s="514"/>
      <c r="AO132" s="514"/>
      <c r="AP132" s="514"/>
      <c r="AQ132" s="514"/>
      <c r="AR132" s="514"/>
      <c r="AS132" s="514"/>
      <c r="AT132" s="514"/>
      <c r="AU132" s="514"/>
      <c r="AV132" s="514"/>
      <c r="AW132" s="514"/>
      <c r="AX132" s="514"/>
      <c r="AY132" s="514"/>
      <c r="AZ132" s="514"/>
      <c r="BA132" s="514"/>
      <c r="BB132" s="514"/>
      <c r="BC132" s="514"/>
      <c r="BD132" s="514"/>
      <c r="BE132" s="514"/>
      <c r="BF132" s="514"/>
      <c r="BG132" s="514"/>
      <c r="BH132" s="514"/>
      <c r="BI132" s="514"/>
      <c r="BJ132" s="514"/>
      <c r="BK132" s="515"/>
      <c r="BL132" s="130"/>
    </row>
    <row r="133" spans="1:64" s="2" customFormat="1" ht="11.25" customHeight="1">
      <c r="A133" s="25"/>
      <c r="B133" s="84"/>
      <c r="C133" s="84"/>
      <c r="D133" s="384" t="s">
        <v>290</v>
      </c>
      <c r="E133" s="385"/>
      <c r="F133" s="385"/>
      <c r="G133" s="385"/>
      <c r="H133" s="385"/>
      <c r="I133" s="385"/>
      <c r="J133" s="385"/>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385"/>
      <c r="AG133" s="385"/>
      <c r="AH133" s="385"/>
      <c r="AI133" s="385"/>
      <c r="AJ133" s="385"/>
      <c r="AK133" s="385"/>
      <c r="AL133" s="385"/>
      <c r="AM133" s="385"/>
      <c r="AN133" s="385"/>
      <c r="AO133" s="385"/>
      <c r="AP133" s="385"/>
      <c r="AQ133" s="385"/>
      <c r="AR133" s="385"/>
      <c r="AS133" s="385"/>
      <c r="AT133" s="385"/>
      <c r="AU133" s="385"/>
      <c r="AV133" s="385"/>
      <c r="AW133" s="385"/>
      <c r="AX133" s="385"/>
      <c r="AY133" s="385"/>
      <c r="AZ133" s="385"/>
      <c r="BA133" s="385"/>
      <c r="BB133" s="385"/>
      <c r="BC133" s="385"/>
      <c r="BD133" s="385"/>
      <c r="BE133" s="385"/>
      <c r="BF133" s="385"/>
      <c r="BG133" s="385"/>
      <c r="BH133" s="385"/>
      <c r="BI133" s="385"/>
      <c r="BJ133" s="385"/>
      <c r="BK133" s="385"/>
      <c r="BL133" s="386"/>
    </row>
    <row r="134" spans="1:64" s="2" customFormat="1" ht="11.25" customHeight="1">
      <c r="A134" s="25"/>
      <c r="B134" s="84"/>
      <c r="C134" s="84"/>
      <c r="D134" s="384" t="s">
        <v>149</v>
      </c>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5"/>
      <c r="AY134" s="385"/>
      <c r="AZ134" s="385"/>
      <c r="BA134" s="385"/>
      <c r="BB134" s="385"/>
      <c r="BC134" s="385"/>
      <c r="BD134" s="385"/>
      <c r="BE134" s="385"/>
      <c r="BF134" s="385"/>
      <c r="BG134" s="385"/>
      <c r="BH134" s="385"/>
      <c r="BI134" s="385"/>
      <c r="BJ134" s="385"/>
      <c r="BK134" s="385"/>
      <c r="BL134" s="386"/>
    </row>
    <row r="135" spans="1:64" s="2" customFormat="1" ht="11.25" customHeight="1">
      <c r="A135" s="25"/>
      <c r="B135" s="84"/>
      <c r="C135" s="84"/>
      <c r="D135" s="384" t="s">
        <v>150</v>
      </c>
      <c r="E135" s="385"/>
      <c r="F135" s="385"/>
      <c r="G135" s="385"/>
      <c r="H135" s="385"/>
      <c r="I135" s="385"/>
      <c r="J135" s="385"/>
      <c r="K135" s="385"/>
      <c r="L135" s="385"/>
      <c r="M135" s="385"/>
      <c r="N135" s="385"/>
      <c r="O135" s="385"/>
      <c r="P135" s="385"/>
      <c r="Q135" s="385"/>
      <c r="R135" s="385"/>
      <c r="S135" s="385"/>
      <c r="T135" s="385"/>
      <c r="U135" s="385"/>
      <c r="V135" s="385"/>
      <c r="W135" s="385"/>
      <c r="X135" s="385"/>
      <c r="Y135" s="385"/>
      <c r="Z135" s="385"/>
      <c r="AA135" s="385"/>
      <c r="AB135" s="385"/>
      <c r="AC135" s="385"/>
      <c r="AD135" s="385"/>
      <c r="AE135" s="385"/>
      <c r="AF135" s="385"/>
      <c r="AG135" s="385"/>
      <c r="AH135" s="385"/>
      <c r="AI135" s="385"/>
      <c r="AJ135" s="385"/>
      <c r="AK135" s="385"/>
      <c r="AL135" s="385"/>
      <c r="AM135" s="385"/>
      <c r="AN135" s="385"/>
      <c r="AO135" s="385"/>
      <c r="AP135" s="385"/>
      <c r="AQ135" s="385"/>
      <c r="AR135" s="385"/>
      <c r="AS135" s="385"/>
      <c r="AT135" s="385"/>
      <c r="AU135" s="385"/>
      <c r="AV135" s="385"/>
      <c r="AW135" s="385"/>
      <c r="AX135" s="385"/>
      <c r="AY135" s="385"/>
      <c r="AZ135" s="385"/>
      <c r="BA135" s="385"/>
      <c r="BB135" s="385"/>
      <c r="BC135" s="385"/>
      <c r="BD135" s="385"/>
      <c r="BE135" s="385"/>
      <c r="BF135" s="385"/>
      <c r="BG135" s="385"/>
      <c r="BH135" s="385"/>
      <c r="BI135" s="385"/>
      <c r="BJ135" s="385"/>
      <c r="BK135" s="385"/>
      <c r="BL135" s="386"/>
    </row>
    <row r="136" spans="1:64" s="2" customFormat="1" ht="11.25" customHeight="1">
      <c r="A136" s="25"/>
      <c r="B136" s="84"/>
      <c r="C136" s="84"/>
      <c r="D136" s="384" t="s">
        <v>151</v>
      </c>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5"/>
      <c r="AY136" s="385"/>
      <c r="AZ136" s="385"/>
      <c r="BA136" s="385"/>
      <c r="BB136" s="385"/>
      <c r="BC136" s="385"/>
      <c r="BD136" s="385"/>
      <c r="BE136" s="385"/>
      <c r="BF136" s="385"/>
      <c r="BG136" s="385"/>
      <c r="BH136" s="385"/>
      <c r="BI136" s="385"/>
      <c r="BJ136" s="385"/>
      <c r="BK136" s="385"/>
      <c r="BL136" s="386"/>
    </row>
    <row r="137" spans="1:64" s="2" customFormat="1" ht="11.25" customHeight="1">
      <c r="A137" s="25"/>
      <c r="B137" s="84"/>
      <c r="C137" s="84"/>
      <c r="D137" s="384" t="s">
        <v>152</v>
      </c>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385"/>
      <c r="AD137" s="385"/>
      <c r="AE137" s="385"/>
      <c r="AF137" s="385"/>
      <c r="AG137" s="385"/>
      <c r="AH137" s="385"/>
      <c r="AI137" s="385"/>
      <c r="AJ137" s="385"/>
      <c r="AK137" s="385"/>
      <c r="AL137" s="385"/>
      <c r="AM137" s="385"/>
      <c r="AN137" s="385"/>
      <c r="AO137" s="385"/>
      <c r="AP137" s="385"/>
      <c r="AQ137" s="385"/>
      <c r="AR137" s="385"/>
      <c r="AS137" s="385"/>
      <c r="AT137" s="385"/>
      <c r="AU137" s="385"/>
      <c r="AV137" s="385"/>
      <c r="AW137" s="385"/>
      <c r="AX137" s="385"/>
      <c r="AY137" s="385"/>
      <c r="AZ137" s="385"/>
      <c r="BA137" s="385"/>
      <c r="BB137" s="385"/>
      <c r="BC137" s="385"/>
      <c r="BD137" s="385"/>
      <c r="BE137" s="385"/>
      <c r="BF137" s="385"/>
      <c r="BG137" s="385"/>
      <c r="BH137" s="385"/>
      <c r="BI137" s="385"/>
      <c r="BJ137" s="385"/>
      <c r="BK137" s="385"/>
      <c r="BL137" s="386"/>
    </row>
    <row r="138" spans="1:64" s="2" customFormat="1" ht="11.25" customHeight="1">
      <c r="A138" s="25"/>
      <c r="B138" s="84"/>
      <c r="C138" s="84"/>
      <c r="D138" s="384" t="s">
        <v>153</v>
      </c>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c r="AA138" s="385"/>
      <c r="AB138" s="385"/>
      <c r="AC138" s="385"/>
      <c r="AD138" s="385"/>
      <c r="AE138" s="385"/>
      <c r="AF138" s="385"/>
      <c r="AG138" s="385"/>
      <c r="AH138" s="385"/>
      <c r="AI138" s="385"/>
      <c r="AJ138" s="385"/>
      <c r="AK138" s="385"/>
      <c r="AL138" s="385"/>
      <c r="AM138" s="385"/>
      <c r="AN138" s="385"/>
      <c r="AO138" s="385"/>
      <c r="AP138" s="385"/>
      <c r="AQ138" s="385"/>
      <c r="AR138" s="385"/>
      <c r="AS138" s="385"/>
      <c r="AT138" s="385"/>
      <c r="AU138" s="385"/>
      <c r="AV138" s="385"/>
      <c r="AW138" s="385"/>
      <c r="AX138" s="385"/>
      <c r="AY138" s="385"/>
      <c r="AZ138" s="385"/>
      <c r="BA138" s="385"/>
      <c r="BB138" s="385"/>
      <c r="BC138" s="385"/>
      <c r="BD138" s="385"/>
      <c r="BE138" s="385"/>
      <c r="BF138" s="385"/>
      <c r="BG138" s="385"/>
      <c r="BH138" s="385"/>
      <c r="BI138" s="385"/>
      <c r="BJ138" s="385"/>
      <c r="BK138" s="385"/>
      <c r="BL138" s="386"/>
    </row>
    <row r="139" spans="1:64" s="2" customFormat="1" ht="11.25" customHeight="1">
      <c r="A139" s="25"/>
      <c r="B139" s="84"/>
      <c r="C139" s="84"/>
      <c r="D139" s="384" t="s">
        <v>154</v>
      </c>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85"/>
      <c r="AJ139" s="385"/>
      <c r="AK139" s="385"/>
      <c r="AL139" s="385"/>
      <c r="AM139" s="385"/>
      <c r="AN139" s="385"/>
      <c r="AO139" s="385"/>
      <c r="AP139" s="385"/>
      <c r="AQ139" s="385"/>
      <c r="AR139" s="385"/>
      <c r="AS139" s="385"/>
      <c r="AT139" s="385"/>
      <c r="AU139" s="385"/>
      <c r="AV139" s="385"/>
      <c r="AW139" s="385"/>
      <c r="AX139" s="385"/>
      <c r="AY139" s="385"/>
      <c r="AZ139" s="385"/>
      <c r="BA139" s="385"/>
      <c r="BB139" s="385"/>
      <c r="BC139" s="385"/>
      <c r="BD139" s="385"/>
      <c r="BE139" s="385"/>
      <c r="BF139" s="385"/>
      <c r="BG139" s="385"/>
      <c r="BH139" s="385"/>
      <c r="BI139" s="385"/>
      <c r="BJ139" s="385"/>
      <c r="BK139" s="385"/>
      <c r="BL139" s="386"/>
    </row>
    <row r="140" spans="1:64" s="2" customFormat="1" ht="11.25" customHeight="1">
      <c r="A140" s="25"/>
      <c r="B140" s="84"/>
      <c r="C140" s="84"/>
      <c r="D140" s="384" t="s">
        <v>155</v>
      </c>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5"/>
      <c r="AE140" s="385"/>
      <c r="AF140" s="385"/>
      <c r="AG140" s="385"/>
      <c r="AH140" s="385"/>
      <c r="AI140" s="385"/>
      <c r="AJ140" s="385"/>
      <c r="AK140" s="385"/>
      <c r="AL140" s="385"/>
      <c r="AM140" s="385"/>
      <c r="AN140" s="385"/>
      <c r="AO140" s="385"/>
      <c r="AP140" s="385"/>
      <c r="AQ140" s="385"/>
      <c r="AR140" s="385"/>
      <c r="AS140" s="385"/>
      <c r="AT140" s="385"/>
      <c r="AU140" s="385"/>
      <c r="AV140" s="385"/>
      <c r="AW140" s="385"/>
      <c r="AX140" s="385"/>
      <c r="AY140" s="385"/>
      <c r="AZ140" s="385"/>
      <c r="BA140" s="385"/>
      <c r="BB140" s="385"/>
      <c r="BC140" s="385"/>
      <c r="BD140" s="385"/>
      <c r="BE140" s="385"/>
      <c r="BF140" s="385"/>
      <c r="BG140" s="385"/>
      <c r="BH140" s="385"/>
      <c r="BI140" s="385"/>
      <c r="BJ140" s="385"/>
      <c r="BK140" s="385"/>
      <c r="BL140" s="386"/>
    </row>
    <row r="141" spans="1:64" s="2" customFormat="1" ht="11.25" customHeight="1">
      <c r="A141" s="25"/>
      <c r="B141" s="84"/>
      <c r="C141" s="84"/>
      <c r="D141" s="384" t="s">
        <v>156</v>
      </c>
      <c r="E141" s="385"/>
      <c r="F141" s="385"/>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5"/>
      <c r="AI141" s="385"/>
      <c r="AJ141" s="385"/>
      <c r="AK141" s="385"/>
      <c r="AL141" s="385"/>
      <c r="AM141" s="385"/>
      <c r="AN141" s="385"/>
      <c r="AO141" s="385"/>
      <c r="AP141" s="385"/>
      <c r="AQ141" s="385"/>
      <c r="AR141" s="385"/>
      <c r="AS141" s="385"/>
      <c r="AT141" s="385"/>
      <c r="AU141" s="385"/>
      <c r="AV141" s="385"/>
      <c r="AW141" s="385"/>
      <c r="AX141" s="385"/>
      <c r="AY141" s="385"/>
      <c r="AZ141" s="385"/>
      <c r="BA141" s="385"/>
      <c r="BB141" s="385"/>
      <c r="BC141" s="385"/>
      <c r="BD141" s="385"/>
      <c r="BE141" s="385"/>
      <c r="BF141" s="385"/>
      <c r="BG141" s="385"/>
      <c r="BH141" s="385"/>
      <c r="BI141" s="385"/>
      <c r="BJ141" s="385"/>
      <c r="BK141" s="385"/>
      <c r="BL141" s="386"/>
    </row>
    <row r="142" spans="1:64" s="2" customFormat="1" ht="11.25" customHeight="1">
      <c r="A142" s="25"/>
      <c r="B142" s="84"/>
      <c r="C142" s="84"/>
      <c r="D142" s="384" t="s">
        <v>157</v>
      </c>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5"/>
      <c r="AE142" s="385"/>
      <c r="AF142" s="385"/>
      <c r="AG142" s="385"/>
      <c r="AH142" s="385"/>
      <c r="AI142" s="385"/>
      <c r="AJ142" s="385"/>
      <c r="AK142" s="385"/>
      <c r="AL142" s="385"/>
      <c r="AM142" s="385"/>
      <c r="AN142" s="385"/>
      <c r="AO142" s="385"/>
      <c r="AP142" s="385"/>
      <c r="AQ142" s="385"/>
      <c r="AR142" s="385"/>
      <c r="AS142" s="385"/>
      <c r="AT142" s="385"/>
      <c r="AU142" s="385"/>
      <c r="AV142" s="385"/>
      <c r="AW142" s="385"/>
      <c r="AX142" s="385"/>
      <c r="AY142" s="385"/>
      <c r="AZ142" s="385"/>
      <c r="BA142" s="385"/>
      <c r="BB142" s="385"/>
      <c r="BC142" s="385"/>
      <c r="BD142" s="385"/>
      <c r="BE142" s="385"/>
      <c r="BF142" s="385"/>
      <c r="BG142" s="385"/>
      <c r="BH142" s="385"/>
      <c r="BI142" s="385"/>
      <c r="BJ142" s="385"/>
      <c r="BK142" s="385"/>
      <c r="BL142" s="386"/>
    </row>
    <row r="143" spans="1:64" s="2" customFormat="1" ht="11.25" customHeight="1">
      <c r="A143" s="25"/>
      <c r="B143" s="84"/>
      <c r="C143" s="84"/>
      <c r="D143" s="384" t="s">
        <v>375</v>
      </c>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85"/>
      <c r="AJ143" s="385"/>
      <c r="AK143" s="385"/>
      <c r="AL143" s="385"/>
      <c r="AM143" s="385"/>
      <c r="AN143" s="385"/>
      <c r="AO143" s="385"/>
      <c r="AP143" s="385"/>
      <c r="AQ143" s="385"/>
      <c r="AR143" s="385"/>
      <c r="AS143" s="385"/>
      <c r="AT143" s="385"/>
      <c r="AU143" s="385"/>
      <c r="AV143" s="385"/>
      <c r="AW143" s="385"/>
      <c r="AX143" s="385"/>
      <c r="AY143" s="385"/>
      <c r="AZ143" s="385"/>
      <c r="BA143" s="385"/>
      <c r="BB143" s="385"/>
      <c r="BC143" s="385"/>
      <c r="BD143" s="385"/>
      <c r="BE143" s="385"/>
      <c r="BF143" s="385"/>
      <c r="BG143" s="385"/>
      <c r="BH143" s="385"/>
      <c r="BI143" s="385"/>
      <c r="BJ143" s="385"/>
      <c r="BK143" s="385"/>
      <c r="BL143" s="386"/>
    </row>
    <row r="144" spans="1:64" s="2" customFormat="1" ht="11.25" customHeight="1">
      <c r="A144" s="25"/>
      <c r="B144" s="84"/>
      <c r="C144" s="84"/>
      <c r="D144" s="384" t="s">
        <v>374</v>
      </c>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5"/>
      <c r="AI144" s="385"/>
      <c r="AJ144" s="385"/>
      <c r="AK144" s="385"/>
      <c r="AL144" s="385"/>
      <c r="AM144" s="385"/>
      <c r="AN144" s="385"/>
      <c r="AO144" s="385"/>
      <c r="AP144" s="385"/>
      <c r="AQ144" s="385"/>
      <c r="AR144" s="385"/>
      <c r="AS144" s="385"/>
      <c r="AT144" s="385"/>
      <c r="AU144" s="385"/>
      <c r="AV144" s="385"/>
      <c r="AW144" s="385"/>
      <c r="AX144" s="385"/>
      <c r="AY144" s="385"/>
      <c r="AZ144" s="385"/>
      <c r="BA144" s="385"/>
      <c r="BB144" s="385"/>
      <c r="BC144" s="385"/>
      <c r="BD144" s="385"/>
      <c r="BE144" s="385"/>
      <c r="BF144" s="385"/>
      <c r="BG144" s="385"/>
      <c r="BH144" s="385"/>
      <c r="BI144" s="385"/>
      <c r="BJ144" s="385"/>
      <c r="BK144" s="385"/>
      <c r="BL144" s="386"/>
    </row>
    <row r="145" spans="1:64" s="2" customFormat="1" ht="11.25" customHeight="1">
      <c r="A145" s="25"/>
      <c r="B145" s="84"/>
      <c r="C145" s="84"/>
      <c r="D145" s="384" t="s">
        <v>158</v>
      </c>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385"/>
      <c r="AL145" s="385"/>
      <c r="AM145" s="385"/>
      <c r="AN145" s="385"/>
      <c r="AO145" s="385"/>
      <c r="AP145" s="385"/>
      <c r="AQ145" s="385"/>
      <c r="AR145" s="385"/>
      <c r="AS145" s="385"/>
      <c r="AT145" s="385"/>
      <c r="AU145" s="385"/>
      <c r="AV145" s="385"/>
      <c r="AW145" s="385"/>
      <c r="AX145" s="385"/>
      <c r="AY145" s="385"/>
      <c r="AZ145" s="385"/>
      <c r="BA145" s="385"/>
      <c r="BB145" s="385"/>
      <c r="BC145" s="385"/>
      <c r="BD145" s="385"/>
      <c r="BE145" s="385"/>
      <c r="BF145" s="385"/>
      <c r="BG145" s="385"/>
      <c r="BH145" s="385"/>
      <c r="BI145" s="385"/>
      <c r="BJ145" s="385"/>
      <c r="BK145" s="385"/>
      <c r="BL145" s="386"/>
    </row>
    <row r="146" spans="1:64" s="2" customFormat="1" ht="11.25" customHeight="1">
      <c r="A146" s="25"/>
      <c r="B146" s="84"/>
      <c r="C146" s="84"/>
      <c r="D146" s="384" t="s">
        <v>159</v>
      </c>
      <c r="E146" s="385"/>
      <c r="F146" s="385"/>
      <c r="G146" s="385"/>
      <c r="H146" s="385"/>
      <c r="I146" s="385"/>
      <c r="J146" s="385"/>
      <c r="K146" s="385"/>
      <c r="L146" s="385"/>
      <c r="M146" s="385"/>
      <c r="N146" s="385"/>
      <c r="O146" s="385"/>
      <c r="P146" s="385"/>
      <c r="Q146" s="385"/>
      <c r="R146" s="385"/>
      <c r="S146" s="385"/>
      <c r="T146" s="385"/>
      <c r="U146" s="385"/>
      <c r="V146" s="385"/>
      <c r="W146" s="385"/>
      <c r="X146" s="385"/>
      <c r="Y146" s="385"/>
      <c r="Z146" s="385"/>
      <c r="AA146" s="385"/>
      <c r="AB146" s="385"/>
      <c r="AC146" s="385"/>
      <c r="AD146" s="385"/>
      <c r="AE146" s="385"/>
      <c r="AF146" s="385"/>
      <c r="AG146" s="385"/>
      <c r="AH146" s="385"/>
      <c r="AI146" s="385"/>
      <c r="AJ146" s="385"/>
      <c r="AK146" s="385"/>
      <c r="AL146" s="385"/>
      <c r="AM146" s="385"/>
      <c r="AN146" s="385"/>
      <c r="AO146" s="385"/>
      <c r="AP146" s="385"/>
      <c r="AQ146" s="385"/>
      <c r="AR146" s="385"/>
      <c r="AS146" s="385"/>
      <c r="AT146" s="385"/>
      <c r="AU146" s="385"/>
      <c r="AV146" s="385"/>
      <c r="AW146" s="385"/>
      <c r="AX146" s="385"/>
      <c r="AY146" s="385"/>
      <c r="AZ146" s="385"/>
      <c r="BA146" s="385"/>
      <c r="BB146" s="385"/>
      <c r="BC146" s="385"/>
      <c r="BD146" s="385"/>
      <c r="BE146" s="385"/>
      <c r="BF146" s="385"/>
      <c r="BG146" s="385"/>
      <c r="BH146" s="385"/>
      <c r="BI146" s="385"/>
      <c r="BJ146" s="385"/>
      <c r="BK146" s="385"/>
      <c r="BL146" s="386"/>
    </row>
    <row r="147" spans="1:64" s="2" customFormat="1" ht="11.25" customHeight="1">
      <c r="A147" s="25"/>
      <c r="B147" s="84"/>
      <c r="C147" s="84"/>
      <c r="D147" s="384" t="s">
        <v>160</v>
      </c>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385"/>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5"/>
      <c r="AY147" s="385"/>
      <c r="AZ147" s="385"/>
      <c r="BA147" s="385"/>
      <c r="BB147" s="385"/>
      <c r="BC147" s="385"/>
      <c r="BD147" s="385"/>
      <c r="BE147" s="385"/>
      <c r="BF147" s="385"/>
      <c r="BG147" s="385"/>
      <c r="BH147" s="385"/>
      <c r="BI147" s="385"/>
      <c r="BJ147" s="385"/>
      <c r="BK147" s="385"/>
      <c r="BL147" s="386"/>
    </row>
    <row r="148" spans="1:64" s="2" customFormat="1" ht="11.25" customHeight="1">
      <c r="A148" s="25"/>
      <c r="B148" s="84"/>
      <c r="C148" s="84"/>
      <c r="D148" s="393" t="s">
        <v>161</v>
      </c>
      <c r="E148" s="393"/>
      <c r="F148" s="393"/>
      <c r="G148" s="393"/>
      <c r="H148" s="157" t="s">
        <v>162</v>
      </c>
      <c r="I148" s="384" t="s">
        <v>666</v>
      </c>
      <c r="J148" s="385"/>
      <c r="K148" s="385"/>
      <c r="L148" s="385"/>
      <c r="M148" s="385"/>
      <c r="N148" s="385"/>
      <c r="O148" s="385"/>
      <c r="P148" s="385"/>
      <c r="Q148" s="385"/>
      <c r="R148" s="385"/>
      <c r="S148" s="385"/>
      <c r="T148" s="385"/>
      <c r="U148" s="385"/>
      <c r="V148" s="385"/>
      <c r="W148" s="385"/>
      <c r="X148" s="385"/>
      <c r="Y148" s="385"/>
      <c r="Z148" s="385"/>
      <c r="AA148" s="385"/>
      <c r="AB148" s="385"/>
      <c r="AC148" s="385"/>
      <c r="AD148" s="385"/>
      <c r="AE148" s="385"/>
      <c r="AF148" s="385"/>
      <c r="AG148" s="385"/>
      <c r="AH148" s="385"/>
      <c r="AI148" s="385"/>
      <c r="AJ148" s="385"/>
      <c r="AK148" s="385"/>
      <c r="AL148" s="385"/>
      <c r="AM148" s="385"/>
      <c r="AN148" s="385"/>
      <c r="AO148" s="385"/>
      <c r="AP148" s="385"/>
      <c r="AQ148" s="385"/>
      <c r="AR148" s="385"/>
      <c r="AS148" s="385"/>
      <c r="AT148" s="385"/>
      <c r="AU148" s="385"/>
      <c r="AV148" s="385"/>
      <c r="AW148" s="385"/>
      <c r="AX148" s="385"/>
      <c r="AY148" s="385"/>
      <c r="AZ148" s="385"/>
      <c r="BA148" s="385"/>
      <c r="BB148" s="385"/>
      <c r="BC148" s="385"/>
      <c r="BD148" s="385"/>
      <c r="BE148" s="385"/>
      <c r="BF148" s="385"/>
      <c r="BG148" s="385"/>
      <c r="BH148" s="385"/>
      <c r="BI148" s="385"/>
      <c r="BJ148" s="385"/>
      <c r="BK148" s="433"/>
      <c r="BL148" s="131" t="s">
        <v>247</v>
      </c>
    </row>
    <row r="149" spans="1:64" s="1" customFormat="1" ht="11.25">
      <c r="A149" s="68"/>
      <c r="B149" s="26"/>
      <c r="C149" s="26"/>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87"/>
      <c r="AN149" s="88"/>
      <c r="AO149" s="87"/>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131"/>
    </row>
    <row r="150" spans="1:64" ht="11.25">
      <c r="A150" s="458" t="s">
        <v>14</v>
      </c>
      <c r="B150" s="459"/>
      <c r="C150" s="460"/>
      <c r="D150" s="275" t="s">
        <v>164</v>
      </c>
      <c r="E150" s="276"/>
      <c r="F150" s="276"/>
      <c r="G150" s="276"/>
      <c r="H150" s="276"/>
      <c r="I150" s="277"/>
      <c r="J150" s="275" t="s">
        <v>16</v>
      </c>
      <c r="K150" s="276"/>
      <c r="L150" s="276"/>
      <c r="M150" s="276"/>
      <c r="N150" s="276"/>
      <c r="O150" s="276"/>
      <c r="P150" s="276"/>
      <c r="Q150" s="276"/>
      <c r="R150" s="276"/>
      <c r="S150" s="276"/>
      <c r="T150" s="276"/>
      <c r="U150" s="276"/>
      <c r="V150" s="276"/>
      <c r="W150" s="276"/>
      <c r="X150" s="276"/>
      <c r="Y150" s="277"/>
      <c r="Z150" s="275" t="s">
        <v>18</v>
      </c>
      <c r="AA150" s="276"/>
      <c r="AB150" s="276"/>
      <c r="AC150" s="276"/>
      <c r="AD150" s="276"/>
      <c r="AE150" s="276"/>
      <c r="AF150" s="276"/>
      <c r="AG150" s="276"/>
      <c r="AH150" s="276"/>
      <c r="AI150" s="276"/>
      <c r="AJ150" s="276"/>
      <c r="AK150" s="276"/>
      <c r="AL150" s="276"/>
      <c r="AM150" s="276"/>
      <c r="AN150" s="277"/>
      <c r="AO150" s="275" t="s">
        <v>19</v>
      </c>
      <c r="AP150" s="276"/>
      <c r="AQ150" s="276"/>
      <c r="AR150" s="276"/>
      <c r="AS150" s="276"/>
      <c r="AT150" s="276"/>
      <c r="AU150" s="276"/>
      <c r="AV150" s="276"/>
      <c r="AW150" s="276"/>
      <c r="AX150" s="276"/>
      <c r="AY150" s="277"/>
      <c r="AZ150" s="275" t="s">
        <v>90</v>
      </c>
      <c r="BA150" s="276"/>
      <c r="BB150" s="276"/>
      <c r="BC150" s="276"/>
      <c r="BD150" s="276"/>
      <c r="BE150" s="276"/>
      <c r="BF150" s="276"/>
      <c r="BG150" s="276"/>
      <c r="BH150" s="276"/>
      <c r="BI150" s="276"/>
      <c r="BJ150" s="276"/>
      <c r="BK150" s="276"/>
      <c r="BL150" s="277"/>
    </row>
    <row r="151" spans="1:64" ht="22.5" customHeight="1">
      <c r="A151" s="458"/>
      <c r="B151" s="459"/>
      <c r="C151" s="460"/>
      <c r="D151" s="344"/>
      <c r="E151" s="345"/>
      <c r="F151" s="345"/>
      <c r="G151" s="345"/>
      <c r="H151" s="345"/>
      <c r="I151" s="346"/>
      <c r="J151" s="387"/>
      <c r="K151" s="388"/>
      <c r="L151" s="388"/>
      <c r="M151" s="388"/>
      <c r="N151" s="388"/>
      <c r="O151" s="388"/>
      <c r="P151" s="388"/>
      <c r="Q151" s="388"/>
      <c r="R151" s="388"/>
      <c r="S151" s="388"/>
      <c r="T151" s="388"/>
      <c r="U151" s="388"/>
      <c r="V151" s="388"/>
      <c r="W151" s="388"/>
      <c r="X151" s="388"/>
      <c r="Y151" s="389"/>
      <c r="Z151" s="387"/>
      <c r="AA151" s="388"/>
      <c r="AB151" s="388"/>
      <c r="AC151" s="388"/>
      <c r="AD151" s="388"/>
      <c r="AE151" s="388"/>
      <c r="AF151" s="388"/>
      <c r="AG151" s="388"/>
      <c r="AH151" s="388"/>
      <c r="AI151" s="388"/>
      <c r="AJ151" s="388"/>
      <c r="AK151" s="388"/>
      <c r="AL151" s="388"/>
      <c r="AM151" s="388"/>
      <c r="AN151" s="389"/>
      <c r="AO151" s="394"/>
      <c r="AP151" s="395"/>
      <c r="AQ151" s="395"/>
      <c r="AR151" s="395"/>
      <c r="AS151" s="395"/>
      <c r="AT151" s="395"/>
      <c r="AU151" s="395"/>
      <c r="AV151" s="395"/>
      <c r="AW151" s="395"/>
      <c r="AX151" s="395"/>
      <c r="AY151" s="396"/>
      <c r="AZ151" s="364"/>
      <c r="BA151" s="365"/>
      <c r="BB151" s="365"/>
      <c r="BC151" s="365"/>
      <c r="BD151" s="365"/>
      <c r="BE151" s="365"/>
      <c r="BF151" s="365"/>
      <c r="BG151" s="365"/>
      <c r="BH151" s="365"/>
      <c r="BI151" s="365"/>
      <c r="BJ151" s="365"/>
      <c r="BK151" s="365"/>
      <c r="BL151" s="366"/>
    </row>
    <row r="152" spans="1:64" ht="22.5" customHeight="1">
      <c r="A152" s="357"/>
      <c r="B152" s="358"/>
      <c r="C152" s="359"/>
      <c r="D152" s="339"/>
      <c r="E152" s="340"/>
      <c r="F152" s="340"/>
      <c r="G152" s="340"/>
      <c r="H152" s="340"/>
      <c r="I152" s="341"/>
      <c r="J152" s="333"/>
      <c r="K152" s="334"/>
      <c r="L152" s="334"/>
      <c r="M152" s="334"/>
      <c r="N152" s="334"/>
      <c r="O152" s="334"/>
      <c r="P152" s="334"/>
      <c r="Q152" s="334"/>
      <c r="R152" s="334"/>
      <c r="S152" s="334"/>
      <c r="T152" s="334"/>
      <c r="U152" s="334"/>
      <c r="V152" s="334"/>
      <c r="W152" s="334"/>
      <c r="X152" s="334"/>
      <c r="Y152" s="335"/>
      <c r="Z152" s="333"/>
      <c r="AA152" s="334"/>
      <c r="AB152" s="334"/>
      <c r="AC152" s="334"/>
      <c r="AD152" s="334"/>
      <c r="AE152" s="334"/>
      <c r="AF152" s="334"/>
      <c r="AG152" s="334"/>
      <c r="AH152" s="334"/>
      <c r="AI152" s="334"/>
      <c r="AJ152" s="334"/>
      <c r="AK152" s="334"/>
      <c r="AL152" s="334"/>
      <c r="AM152" s="334"/>
      <c r="AN152" s="335"/>
      <c r="AO152" s="315"/>
      <c r="AP152" s="316"/>
      <c r="AQ152" s="316"/>
      <c r="AR152" s="316"/>
      <c r="AS152" s="316"/>
      <c r="AT152" s="316"/>
      <c r="AU152" s="316"/>
      <c r="AV152" s="316"/>
      <c r="AW152" s="316"/>
      <c r="AX152" s="316"/>
      <c r="AY152" s="317"/>
      <c r="AZ152" s="367"/>
      <c r="BA152" s="368"/>
      <c r="BB152" s="368"/>
      <c r="BC152" s="368"/>
      <c r="BD152" s="368"/>
      <c r="BE152" s="368"/>
      <c r="BF152" s="368"/>
      <c r="BG152" s="368"/>
      <c r="BH152" s="368"/>
      <c r="BI152" s="368"/>
      <c r="BJ152" s="368"/>
      <c r="BK152" s="368"/>
      <c r="BL152" s="369"/>
    </row>
    <row r="153" spans="1:64" s="2" customFormat="1" ht="11.25">
      <c r="A153" s="23"/>
      <c r="B153" s="24"/>
      <c r="C153" s="24"/>
      <c r="D153" s="22" t="s">
        <v>165</v>
      </c>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39"/>
      <c r="AN153" s="22"/>
      <c r="AO153" s="39"/>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131"/>
    </row>
    <row r="154" spans="1:64" s="2" customFormat="1" ht="11.25">
      <c r="A154" s="25"/>
      <c r="B154" s="84"/>
      <c r="C154" s="84"/>
      <c r="D154" s="31" t="s">
        <v>166</v>
      </c>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40"/>
      <c r="AN154" s="31"/>
      <c r="AO154" s="40"/>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131"/>
    </row>
    <row r="155" spans="1:64" s="2" customFormat="1" ht="11.25">
      <c r="A155" s="25"/>
      <c r="B155" s="84"/>
      <c r="C155" s="84"/>
      <c r="D155" s="31" t="s">
        <v>167</v>
      </c>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40"/>
      <c r="AN155" s="31"/>
      <c r="AO155" s="40"/>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131"/>
    </row>
    <row r="156" spans="1:64" s="2" customFormat="1" ht="11.25">
      <c r="A156" s="25"/>
      <c r="B156" s="84"/>
      <c r="C156" s="84"/>
      <c r="D156" s="393" t="s">
        <v>168</v>
      </c>
      <c r="E156" s="393"/>
      <c r="F156" s="393"/>
      <c r="G156" s="393"/>
      <c r="H156" s="157" t="s">
        <v>162</v>
      </c>
      <c r="I156" s="384"/>
      <c r="J156" s="385"/>
      <c r="K156" s="385"/>
      <c r="L156" s="385"/>
      <c r="M156" s="385"/>
      <c r="N156" s="385"/>
      <c r="O156" s="385"/>
      <c r="P156" s="385"/>
      <c r="Q156" s="385"/>
      <c r="R156" s="385"/>
      <c r="S156" s="385"/>
      <c r="T156" s="385"/>
      <c r="U156" s="385"/>
      <c r="V156" s="385"/>
      <c r="W156" s="385"/>
      <c r="X156" s="385"/>
      <c r="Y156" s="385"/>
      <c r="Z156" s="385"/>
      <c r="AA156" s="385"/>
      <c r="AB156" s="385"/>
      <c r="AC156" s="385"/>
      <c r="AD156" s="385"/>
      <c r="AE156" s="385"/>
      <c r="AF156" s="385"/>
      <c r="AG156" s="385"/>
      <c r="AH156" s="385"/>
      <c r="AI156" s="385"/>
      <c r="AJ156" s="385"/>
      <c r="AK156" s="385"/>
      <c r="AL156" s="385"/>
      <c r="AM156" s="385"/>
      <c r="AN156" s="385"/>
      <c r="AO156" s="385"/>
      <c r="AP156" s="385"/>
      <c r="AQ156" s="385"/>
      <c r="AR156" s="385"/>
      <c r="AS156" s="385"/>
      <c r="AT156" s="385"/>
      <c r="AU156" s="385"/>
      <c r="AV156" s="385"/>
      <c r="AW156" s="385"/>
      <c r="AX156" s="385"/>
      <c r="AY156" s="385"/>
      <c r="AZ156" s="385"/>
      <c r="BA156" s="385"/>
      <c r="BB156" s="385"/>
      <c r="BC156" s="385"/>
      <c r="BD156" s="385"/>
      <c r="BE156" s="385"/>
      <c r="BF156" s="385"/>
      <c r="BG156" s="385"/>
      <c r="BH156" s="385"/>
      <c r="BI156" s="385"/>
      <c r="BJ156" s="385"/>
      <c r="BK156" s="433"/>
      <c r="BL156" s="131" t="s">
        <v>247</v>
      </c>
    </row>
    <row r="157" spans="1:64" s="2" customFormat="1" ht="11.25">
      <c r="A157" s="68"/>
      <c r="B157" s="26"/>
      <c r="C157" s="26"/>
      <c r="D157" s="156"/>
      <c r="E157" s="156"/>
      <c r="F157" s="156"/>
      <c r="G157" s="156"/>
      <c r="H157" s="15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156"/>
      <c r="AM157" s="158"/>
      <c r="AN157" s="27"/>
      <c r="AO157" s="87"/>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131"/>
    </row>
    <row r="158" spans="1:64" ht="11.25">
      <c r="A158" s="354" t="s">
        <v>20</v>
      </c>
      <c r="B158" s="355"/>
      <c r="C158" s="356"/>
      <c r="D158" s="275" t="s">
        <v>164</v>
      </c>
      <c r="E158" s="276"/>
      <c r="F158" s="276"/>
      <c r="G158" s="276"/>
      <c r="H158" s="276"/>
      <c r="I158" s="277"/>
      <c r="J158" s="275" t="s">
        <v>16</v>
      </c>
      <c r="K158" s="276"/>
      <c r="L158" s="276"/>
      <c r="M158" s="276"/>
      <c r="N158" s="276"/>
      <c r="O158" s="276"/>
      <c r="P158" s="276"/>
      <c r="Q158" s="276"/>
      <c r="R158" s="276"/>
      <c r="S158" s="276"/>
      <c r="T158" s="276"/>
      <c r="U158" s="276"/>
      <c r="V158" s="276"/>
      <c r="W158" s="276"/>
      <c r="X158" s="276"/>
      <c r="Y158" s="277"/>
      <c r="Z158" s="275" t="s">
        <v>18</v>
      </c>
      <c r="AA158" s="276"/>
      <c r="AB158" s="276"/>
      <c r="AC158" s="276"/>
      <c r="AD158" s="276"/>
      <c r="AE158" s="276"/>
      <c r="AF158" s="276"/>
      <c r="AG158" s="276"/>
      <c r="AH158" s="276"/>
      <c r="AI158" s="276"/>
      <c r="AJ158" s="276"/>
      <c r="AK158" s="276"/>
      <c r="AL158" s="276"/>
      <c r="AM158" s="276"/>
      <c r="AN158" s="277"/>
      <c r="AO158" s="275" t="s">
        <v>19</v>
      </c>
      <c r="AP158" s="276"/>
      <c r="AQ158" s="276"/>
      <c r="AR158" s="276"/>
      <c r="AS158" s="276"/>
      <c r="AT158" s="276"/>
      <c r="AU158" s="276"/>
      <c r="AV158" s="276"/>
      <c r="AW158" s="276"/>
      <c r="AX158" s="276"/>
      <c r="AY158" s="277"/>
      <c r="AZ158" s="275" t="s">
        <v>90</v>
      </c>
      <c r="BA158" s="276"/>
      <c r="BB158" s="276"/>
      <c r="BC158" s="276"/>
      <c r="BD158" s="276"/>
      <c r="BE158" s="276"/>
      <c r="BF158" s="276"/>
      <c r="BG158" s="276"/>
      <c r="BH158" s="276"/>
      <c r="BI158" s="276"/>
      <c r="BJ158" s="276"/>
      <c r="BK158" s="276"/>
      <c r="BL158" s="277"/>
    </row>
    <row r="159" spans="1:64" ht="22.5" customHeight="1">
      <c r="A159" s="458"/>
      <c r="B159" s="459"/>
      <c r="C159" s="460"/>
      <c r="D159" s="344"/>
      <c r="E159" s="345"/>
      <c r="F159" s="345"/>
      <c r="G159" s="345"/>
      <c r="H159" s="345"/>
      <c r="I159" s="346"/>
      <c r="J159" s="387"/>
      <c r="K159" s="388"/>
      <c r="L159" s="388"/>
      <c r="M159" s="388"/>
      <c r="N159" s="388"/>
      <c r="O159" s="388"/>
      <c r="P159" s="388"/>
      <c r="Q159" s="388"/>
      <c r="R159" s="388"/>
      <c r="S159" s="388"/>
      <c r="T159" s="388"/>
      <c r="U159" s="388"/>
      <c r="V159" s="388"/>
      <c r="W159" s="388"/>
      <c r="X159" s="388"/>
      <c r="Y159" s="389"/>
      <c r="Z159" s="387"/>
      <c r="AA159" s="388"/>
      <c r="AB159" s="388"/>
      <c r="AC159" s="388"/>
      <c r="AD159" s="388"/>
      <c r="AE159" s="388"/>
      <c r="AF159" s="388"/>
      <c r="AG159" s="388"/>
      <c r="AH159" s="388"/>
      <c r="AI159" s="388"/>
      <c r="AJ159" s="388"/>
      <c r="AK159" s="388"/>
      <c r="AL159" s="388"/>
      <c r="AM159" s="388"/>
      <c r="AN159" s="389"/>
      <c r="AO159" s="394"/>
      <c r="AP159" s="395"/>
      <c r="AQ159" s="395"/>
      <c r="AR159" s="395"/>
      <c r="AS159" s="395"/>
      <c r="AT159" s="395"/>
      <c r="AU159" s="395"/>
      <c r="AV159" s="395"/>
      <c r="AW159" s="395"/>
      <c r="AX159" s="395"/>
      <c r="AY159" s="396"/>
      <c r="AZ159" s="364"/>
      <c r="BA159" s="365"/>
      <c r="BB159" s="365"/>
      <c r="BC159" s="365"/>
      <c r="BD159" s="365"/>
      <c r="BE159" s="365"/>
      <c r="BF159" s="365"/>
      <c r="BG159" s="365"/>
      <c r="BH159" s="365"/>
      <c r="BI159" s="365"/>
      <c r="BJ159" s="365"/>
      <c r="BK159" s="365"/>
      <c r="BL159" s="366"/>
    </row>
    <row r="160" spans="1:64" ht="22.5" customHeight="1">
      <c r="A160" s="357"/>
      <c r="B160" s="358"/>
      <c r="C160" s="359"/>
      <c r="D160" s="272"/>
      <c r="E160" s="273"/>
      <c r="F160" s="273"/>
      <c r="G160" s="273"/>
      <c r="H160" s="273"/>
      <c r="I160" s="274"/>
      <c r="J160" s="333"/>
      <c r="K160" s="334"/>
      <c r="L160" s="334"/>
      <c r="M160" s="334"/>
      <c r="N160" s="334"/>
      <c r="O160" s="334"/>
      <c r="P160" s="334"/>
      <c r="Q160" s="334"/>
      <c r="R160" s="334"/>
      <c r="S160" s="334"/>
      <c r="T160" s="334"/>
      <c r="U160" s="334"/>
      <c r="V160" s="334"/>
      <c r="W160" s="334"/>
      <c r="X160" s="334"/>
      <c r="Y160" s="335"/>
      <c r="Z160" s="333"/>
      <c r="AA160" s="334"/>
      <c r="AB160" s="334"/>
      <c r="AC160" s="334"/>
      <c r="AD160" s="334"/>
      <c r="AE160" s="334"/>
      <c r="AF160" s="334"/>
      <c r="AG160" s="334"/>
      <c r="AH160" s="334"/>
      <c r="AI160" s="334"/>
      <c r="AJ160" s="334"/>
      <c r="AK160" s="334"/>
      <c r="AL160" s="334"/>
      <c r="AM160" s="334"/>
      <c r="AN160" s="335"/>
      <c r="AO160" s="315"/>
      <c r="AP160" s="316"/>
      <c r="AQ160" s="316"/>
      <c r="AR160" s="316"/>
      <c r="AS160" s="316"/>
      <c r="AT160" s="316"/>
      <c r="AU160" s="316"/>
      <c r="AV160" s="316"/>
      <c r="AW160" s="316"/>
      <c r="AX160" s="316"/>
      <c r="AY160" s="317"/>
      <c r="AZ160" s="367"/>
      <c r="BA160" s="368"/>
      <c r="BB160" s="368"/>
      <c r="BC160" s="368"/>
      <c r="BD160" s="368"/>
      <c r="BE160" s="368"/>
      <c r="BF160" s="368"/>
      <c r="BG160" s="368"/>
      <c r="BH160" s="368"/>
      <c r="BI160" s="368"/>
      <c r="BJ160" s="368"/>
      <c r="BK160" s="368"/>
      <c r="BL160" s="369"/>
    </row>
    <row r="161" spans="1:64" s="2" customFormat="1" ht="11.25">
      <c r="A161" s="23"/>
      <c r="B161" s="24"/>
      <c r="C161" s="24"/>
      <c r="D161" s="22" t="s">
        <v>169</v>
      </c>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39"/>
      <c r="AN161" s="22"/>
      <c r="AO161" s="39"/>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131"/>
    </row>
    <row r="162" spans="1:64" s="2" customFormat="1" ht="11.25">
      <c r="A162" s="25"/>
      <c r="B162" s="84"/>
      <c r="C162" s="84"/>
      <c r="D162" s="31" t="s">
        <v>177</v>
      </c>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40"/>
      <c r="AN162" s="31"/>
      <c r="AO162" s="40"/>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131"/>
    </row>
    <row r="163" spans="1:64" s="2" customFormat="1" ht="11.25">
      <c r="A163" s="25"/>
      <c r="B163" s="84"/>
      <c r="C163" s="84"/>
      <c r="D163" s="31" t="s">
        <v>178</v>
      </c>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40"/>
      <c r="AN163" s="31"/>
      <c r="AO163" s="40"/>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131"/>
    </row>
    <row r="164" spans="1:64" s="2" customFormat="1" ht="11.25">
      <c r="A164" s="25"/>
      <c r="B164" s="84"/>
      <c r="C164" s="84"/>
      <c r="D164" s="31" t="s">
        <v>170</v>
      </c>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40"/>
      <c r="AN164" s="31"/>
      <c r="AO164" s="40"/>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131"/>
    </row>
    <row r="165" spans="1:64" s="2" customFormat="1" ht="11.25">
      <c r="A165" s="25"/>
      <c r="B165" s="84"/>
      <c r="C165" s="84"/>
      <c r="D165" s="31" t="s">
        <v>248</v>
      </c>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40"/>
      <c r="AN165" s="31"/>
      <c r="AO165" s="40"/>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131"/>
    </row>
    <row r="166" spans="1:64" s="2" customFormat="1" ht="11.25">
      <c r="A166" s="25"/>
      <c r="B166" s="84"/>
      <c r="C166" s="84"/>
      <c r="D166" s="31" t="s">
        <v>249</v>
      </c>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40"/>
      <c r="AN166" s="31"/>
      <c r="AO166" s="40"/>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131"/>
    </row>
    <row r="167" spans="1:64" s="2" customFormat="1" ht="13.5" customHeight="1">
      <c r="A167" s="68"/>
      <c r="B167" s="26"/>
      <c r="C167" s="26"/>
      <c r="D167" s="499" t="s">
        <v>250</v>
      </c>
      <c r="E167" s="499"/>
      <c r="F167" s="499"/>
      <c r="G167" s="499"/>
      <c r="H167" s="156" t="s">
        <v>162</v>
      </c>
      <c r="I167" s="397"/>
      <c r="J167" s="398"/>
      <c r="K167" s="398"/>
      <c r="L167" s="398"/>
      <c r="M167" s="398"/>
      <c r="N167" s="398"/>
      <c r="O167" s="398"/>
      <c r="P167" s="398"/>
      <c r="Q167" s="398"/>
      <c r="R167" s="398"/>
      <c r="S167" s="398"/>
      <c r="T167" s="398"/>
      <c r="U167" s="398"/>
      <c r="V167" s="398"/>
      <c r="W167" s="398"/>
      <c r="X167" s="398"/>
      <c r="Y167" s="398"/>
      <c r="Z167" s="398"/>
      <c r="AA167" s="398"/>
      <c r="AB167" s="398"/>
      <c r="AC167" s="398"/>
      <c r="AD167" s="398"/>
      <c r="AE167" s="398"/>
      <c r="AF167" s="398"/>
      <c r="AG167" s="398"/>
      <c r="AH167" s="398"/>
      <c r="AI167" s="398"/>
      <c r="AJ167" s="398"/>
      <c r="AK167" s="398"/>
      <c r="AL167" s="398"/>
      <c r="AM167" s="398"/>
      <c r="AN167" s="398"/>
      <c r="AO167" s="398"/>
      <c r="AP167" s="398"/>
      <c r="AQ167" s="398"/>
      <c r="AR167" s="398"/>
      <c r="AS167" s="398"/>
      <c r="AT167" s="398"/>
      <c r="AU167" s="398"/>
      <c r="AV167" s="398"/>
      <c r="AW167" s="398"/>
      <c r="AX167" s="398"/>
      <c r="AY167" s="398"/>
      <c r="AZ167" s="398"/>
      <c r="BA167" s="398"/>
      <c r="BB167" s="398"/>
      <c r="BC167" s="398"/>
      <c r="BD167" s="398"/>
      <c r="BE167" s="398"/>
      <c r="BF167" s="398"/>
      <c r="BG167" s="398"/>
      <c r="BH167" s="398"/>
      <c r="BI167" s="398"/>
      <c r="BJ167" s="398"/>
      <c r="BK167" s="399"/>
      <c r="BL167" s="132" t="s">
        <v>247</v>
      </c>
    </row>
    <row r="168" spans="1:64" s="2" customFormat="1" ht="11.25">
      <c r="A168" s="69"/>
      <c r="B168" s="69"/>
      <c r="C168" s="69"/>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89"/>
      <c r="AO168" s="9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row>
    <row r="169" spans="1:64" s="2" customFormat="1" ht="11.25">
      <c r="A169" s="93"/>
      <c r="B169" s="93"/>
      <c r="C169" s="93"/>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89"/>
      <c r="AO169" s="9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row>
    <row r="170" spans="1:64" s="2" customFormat="1" ht="11.25">
      <c r="A170" s="138" t="s">
        <v>72</v>
      </c>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0"/>
      <c r="AO170" s="40"/>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row>
    <row r="171" spans="1:64" ht="11.25">
      <c r="A171" s="306" t="s">
        <v>21</v>
      </c>
      <c r="B171" s="307"/>
      <c r="C171" s="350"/>
      <c r="D171" s="275" t="s">
        <v>17</v>
      </c>
      <c r="E171" s="276"/>
      <c r="F171" s="277"/>
      <c r="G171" s="275" t="s">
        <v>22</v>
      </c>
      <c r="H171" s="276"/>
      <c r="I171" s="277"/>
      <c r="J171" s="33"/>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45"/>
      <c r="AO171" s="3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row>
    <row r="172" spans="1:64" ht="11.25">
      <c r="A172" s="461"/>
      <c r="B172" s="462"/>
      <c r="C172" s="463"/>
      <c r="D172" s="390">
        <v>7</v>
      </c>
      <c r="E172" s="391"/>
      <c r="F172" s="392"/>
      <c r="G172" s="390">
        <v>7</v>
      </c>
      <c r="H172" s="391"/>
      <c r="I172" s="392"/>
      <c r="J172" s="19"/>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71"/>
      <c r="AO172" s="38"/>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row>
    <row r="173" spans="1:64" ht="42" customHeight="1">
      <c r="A173" s="461"/>
      <c r="B173" s="462"/>
      <c r="C173" s="463"/>
      <c r="D173" s="306" t="s">
        <v>23</v>
      </c>
      <c r="E173" s="307"/>
      <c r="F173" s="307"/>
      <c r="G173" s="350"/>
      <c r="H173" s="306" t="s">
        <v>5</v>
      </c>
      <c r="I173" s="307"/>
      <c r="J173" s="307"/>
      <c r="K173" s="307"/>
      <c r="L173" s="350"/>
      <c r="M173" s="306" t="s">
        <v>9</v>
      </c>
      <c r="N173" s="307"/>
      <c r="O173" s="307"/>
      <c r="P173" s="307"/>
      <c r="Q173" s="350"/>
      <c r="R173" s="354" t="s">
        <v>96</v>
      </c>
      <c r="S173" s="355"/>
      <c r="T173" s="355"/>
      <c r="U173" s="355"/>
      <c r="V173" s="355"/>
      <c r="W173" s="355"/>
      <c r="X173" s="355"/>
      <c r="Y173" s="355"/>
      <c r="Z173" s="356"/>
      <c r="AA173" s="347" t="s">
        <v>29</v>
      </c>
      <c r="AB173" s="348"/>
      <c r="AC173" s="348"/>
      <c r="AD173" s="348"/>
      <c r="AE173" s="348"/>
      <c r="AF173" s="348"/>
      <c r="AG173" s="348"/>
      <c r="AH173" s="348"/>
      <c r="AI173" s="349"/>
      <c r="AJ173" s="347" t="s">
        <v>200</v>
      </c>
      <c r="AK173" s="348"/>
      <c r="AL173" s="348"/>
      <c r="AM173" s="348"/>
      <c r="AN173" s="348"/>
      <c r="AO173" s="348"/>
      <c r="AP173" s="348"/>
      <c r="AQ173" s="348"/>
      <c r="AR173" s="348"/>
      <c r="AS173" s="348"/>
      <c r="AT173" s="348"/>
      <c r="AU173" s="349"/>
      <c r="AV173" s="354" t="s">
        <v>35</v>
      </c>
      <c r="AW173" s="355"/>
      <c r="AX173" s="356"/>
      <c r="AY173" s="347" t="s">
        <v>291</v>
      </c>
      <c r="AZ173" s="348"/>
      <c r="BA173" s="348"/>
      <c r="BB173" s="348"/>
      <c r="BC173" s="348"/>
      <c r="BD173" s="348"/>
      <c r="BE173" s="348"/>
      <c r="BF173" s="348"/>
      <c r="BG173" s="348"/>
      <c r="BH173" s="348"/>
      <c r="BI173" s="348"/>
      <c r="BJ173" s="349"/>
      <c r="BK173" s="354" t="s">
        <v>24</v>
      </c>
      <c r="BL173" s="356"/>
    </row>
    <row r="174" spans="1:64" ht="54" customHeight="1">
      <c r="A174" s="461"/>
      <c r="B174" s="462"/>
      <c r="C174" s="463"/>
      <c r="D174" s="351"/>
      <c r="E174" s="352"/>
      <c r="F174" s="352"/>
      <c r="G174" s="353"/>
      <c r="H174" s="351"/>
      <c r="I174" s="352"/>
      <c r="J174" s="352"/>
      <c r="K174" s="352"/>
      <c r="L174" s="353"/>
      <c r="M174" s="351"/>
      <c r="N174" s="352"/>
      <c r="O174" s="352"/>
      <c r="P174" s="352"/>
      <c r="Q174" s="353"/>
      <c r="R174" s="357"/>
      <c r="S174" s="358"/>
      <c r="T174" s="358"/>
      <c r="U174" s="358"/>
      <c r="V174" s="358"/>
      <c r="W174" s="358"/>
      <c r="X174" s="358"/>
      <c r="Y174" s="358"/>
      <c r="Z174" s="359"/>
      <c r="AA174" s="284" t="s">
        <v>74</v>
      </c>
      <c r="AB174" s="285"/>
      <c r="AC174" s="286"/>
      <c r="AD174" s="347" t="s">
        <v>126</v>
      </c>
      <c r="AE174" s="348"/>
      <c r="AF174" s="349"/>
      <c r="AG174" s="347" t="s">
        <v>73</v>
      </c>
      <c r="AH174" s="348"/>
      <c r="AI174" s="349"/>
      <c r="AJ174" s="347" t="s">
        <v>26</v>
      </c>
      <c r="AK174" s="348"/>
      <c r="AL174" s="349"/>
      <c r="AM174" s="347" t="s">
        <v>27</v>
      </c>
      <c r="AN174" s="348"/>
      <c r="AO174" s="349"/>
      <c r="AP174" s="347" t="s">
        <v>25</v>
      </c>
      <c r="AQ174" s="348"/>
      <c r="AR174" s="349"/>
      <c r="AS174" s="347" t="s">
        <v>45</v>
      </c>
      <c r="AT174" s="348"/>
      <c r="AU174" s="349"/>
      <c r="AV174" s="357"/>
      <c r="AW174" s="358"/>
      <c r="AX174" s="359"/>
      <c r="AY174" s="347" t="s">
        <v>81</v>
      </c>
      <c r="AZ174" s="348"/>
      <c r="BA174" s="349"/>
      <c r="BB174" s="347" t="s">
        <v>82</v>
      </c>
      <c r="BC174" s="348"/>
      <c r="BD174" s="349"/>
      <c r="BE174" s="347" t="s">
        <v>77</v>
      </c>
      <c r="BF174" s="348"/>
      <c r="BG174" s="349"/>
      <c r="BH174" s="347" t="s">
        <v>78</v>
      </c>
      <c r="BI174" s="348"/>
      <c r="BJ174" s="349"/>
      <c r="BK174" s="357"/>
      <c r="BL174" s="359"/>
    </row>
    <row r="175" spans="1:65" ht="18" customHeight="1">
      <c r="A175" s="461"/>
      <c r="B175" s="462"/>
      <c r="C175" s="463"/>
      <c r="D175" s="387" t="s">
        <v>476</v>
      </c>
      <c r="E175" s="388"/>
      <c r="F175" s="388"/>
      <c r="G175" s="389"/>
      <c r="H175" s="387" t="s">
        <v>573</v>
      </c>
      <c r="I175" s="388"/>
      <c r="J175" s="388"/>
      <c r="K175" s="388"/>
      <c r="L175" s="389"/>
      <c r="M175" s="467" t="s">
        <v>393</v>
      </c>
      <c r="N175" s="468"/>
      <c r="O175" s="468"/>
      <c r="P175" s="468"/>
      <c r="Q175" s="469"/>
      <c r="R175" s="376">
        <v>42095</v>
      </c>
      <c r="S175" s="337"/>
      <c r="T175" s="337"/>
      <c r="U175" s="377"/>
      <c r="V175" s="73" t="s">
        <v>201</v>
      </c>
      <c r="W175" s="336">
        <v>42825</v>
      </c>
      <c r="X175" s="337"/>
      <c r="Y175" s="337"/>
      <c r="Z175" s="338"/>
      <c r="AA175" s="344"/>
      <c r="AB175" s="345"/>
      <c r="AC175" s="346"/>
      <c r="AD175" s="344"/>
      <c r="AE175" s="345"/>
      <c r="AF175" s="346"/>
      <c r="AG175" s="344"/>
      <c r="AH175" s="345"/>
      <c r="AI175" s="346"/>
      <c r="AJ175" s="344" t="s">
        <v>477</v>
      </c>
      <c r="AK175" s="345"/>
      <c r="AL175" s="346"/>
      <c r="AM175" s="344"/>
      <c r="AN175" s="345"/>
      <c r="AO175" s="346"/>
      <c r="AP175" s="344"/>
      <c r="AQ175" s="345"/>
      <c r="AR175" s="346"/>
      <c r="AS175" s="344"/>
      <c r="AT175" s="345"/>
      <c r="AU175" s="346"/>
      <c r="AV175" s="344" t="s">
        <v>477</v>
      </c>
      <c r="AW175" s="345"/>
      <c r="AX175" s="346"/>
      <c r="AY175" s="344"/>
      <c r="AZ175" s="345"/>
      <c r="BA175" s="346"/>
      <c r="BB175" s="344" t="s">
        <v>477</v>
      </c>
      <c r="BC175" s="345"/>
      <c r="BD175" s="346"/>
      <c r="BE175" s="344"/>
      <c r="BF175" s="345"/>
      <c r="BG175" s="346"/>
      <c r="BH175" s="344"/>
      <c r="BI175" s="345"/>
      <c r="BJ175" s="346"/>
      <c r="BK175" s="505">
        <v>5</v>
      </c>
      <c r="BL175" s="506"/>
      <c r="BM175" s="179"/>
    </row>
    <row r="176" spans="1:65" ht="18" customHeight="1">
      <c r="A176" s="461"/>
      <c r="B176" s="462"/>
      <c r="C176" s="463"/>
      <c r="D176" s="185" t="s">
        <v>478</v>
      </c>
      <c r="E176" s="186"/>
      <c r="F176" s="186"/>
      <c r="G176" s="187"/>
      <c r="H176" s="185" t="s">
        <v>684</v>
      </c>
      <c r="I176" s="186"/>
      <c r="J176" s="186"/>
      <c r="K176" s="186"/>
      <c r="L176" s="187"/>
      <c r="M176" s="182" t="s">
        <v>393</v>
      </c>
      <c r="N176" s="183"/>
      <c r="O176" s="183"/>
      <c r="P176" s="183"/>
      <c r="Q176" s="184"/>
      <c r="R176" s="298">
        <v>42461</v>
      </c>
      <c r="S176" s="299"/>
      <c r="T176" s="299"/>
      <c r="U176" s="300"/>
      <c r="V176" s="74" t="s">
        <v>201</v>
      </c>
      <c r="W176" s="301">
        <v>42825</v>
      </c>
      <c r="X176" s="299"/>
      <c r="Y176" s="299"/>
      <c r="Z176" s="302"/>
      <c r="AA176" s="197"/>
      <c r="AB176" s="198"/>
      <c r="AC176" s="199"/>
      <c r="AD176" s="197"/>
      <c r="AE176" s="198"/>
      <c r="AF176" s="199"/>
      <c r="AG176" s="197"/>
      <c r="AH176" s="198"/>
      <c r="AI176" s="199"/>
      <c r="AJ176" s="197" t="s">
        <v>477</v>
      </c>
      <c r="AK176" s="198"/>
      <c r="AL176" s="199"/>
      <c r="AM176" s="197"/>
      <c r="AN176" s="198"/>
      <c r="AO176" s="199"/>
      <c r="AP176" s="197"/>
      <c r="AQ176" s="198"/>
      <c r="AR176" s="199"/>
      <c r="AS176" s="197"/>
      <c r="AT176" s="198"/>
      <c r="AU176" s="199"/>
      <c r="AV176" s="197" t="s">
        <v>477</v>
      </c>
      <c r="AW176" s="198"/>
      <c r="AX176" s="199"/>
      <c r="AY176" s="197"/>
      <c r="AZ176" s="198"/>
      <c r="BA176" s="199"/>
      <c r="BB176" s="197" t="s">
        <v>477</v>
      </c>
      <c r="BC176" s="198"/>
      <c r="BD176" s="199"/>
      <c r="BE176" s="197"/>
      <c r="BF176" s="198"/>
      <c r="BG176" s="199"/>
      <c r="BH176" s="197"/>
      <c r="BI176" s="198"/>
      <c r="BJ176" s="199"/>
      <c r="BK176" s="293">
        <v>0</v>
      </c>
      <c r="BL176" s="294"/>
      <c r="BM176" s="179"/>
    </row>
    <row r="177" spans="1:65" ht="18" customHeight="1">
      <c r="A177" s="461"/>
      <c r="B177" s="462"/>
      <c r="C177" s="463"/>
      <c r="D177" s="185" t="s">
        <v>479</v>
      </c>
      <c r="E177" s="186"/>
      <c r="F177" s="186"/>
      <c r="G177" s="187"/>
      <c r="H177" s="185" t="s">
        <v>572</v>
      </c>
      <c r="I177" s="186"/>
      <c r="J177" s="186"/>
      <c r="K177" s="186"/>
      <c r="L177" s="187"/>
      <c r="M177" s="182" t="s">
        <v>682</v>
      </c>
      <c r="N177" s="183"/>
      <c r="O177" s="183"/>
      <c r="P177" s="183"/>
      <c r="Q177" s="184"/>
      <c r="R177" s="298">
        <v>42095</v>
      </c>
      <c r="S177" s="299"/>
      <c r="T177" s="299"/>
      <c r="U177" s="300"/>
      <c r="V177" s="74" t="s">
        <v>201</v>
      </c>
      <c r="W177" s="301">
        <v>42825</v>
      </c>
      <c r="X177" s="299"/>
      <c r="Y177" s="299"/>
      <c r="Z177" s="302"/>
      <c r="AA177" s="197"/>
      <c r="AB177" s="198"/>
      <c r="AC177" s="199"/>
      <c r="AD177" s="197" t="s">
        <v>477</v>
      </c>
      <c r="AE177" s="198"/>
      <c r="AF177" s="199"/>
      <c r="AG177" s="197"/>
      <c r="AH177" s="198"/>
      <c r="AI177" s="199"/>
      <c r="AJ177" s="197"/>
      <c r="AK177" s="198"/>
      <c r="AL177" s="199"/>
      <c r="AM177" s="197" t="s">
        <v>477</v>
      </c>
      <c r="AN177" s="198"/>
      <c r="AO177" s="199"/>
      <c r="AP177" s="197"/>
      <c r="AQ177" s="198"/>
      <c r="AR177" s="199"/>
      <c r="AS177" s="197"/>
      <c r="AT177" s="198"/>
      <c r="AU177" s="199"/>
      <c r="AV177" s="197"/>
      <c r="AW177" s="198"/>
      <c r="AX177" s="199"/>
      <c r="AY177" s="197"/>
      <c r="AZ177" s="198"/>
      <c r="BA177" s="199"/>
      <c r="BB177" s="197" t="s">
        <v>477</v>
      </c>
      <c r="BC177" s="198"/>
      <c r="BD177" s="199"/>
      <c r="BE177" s="197"/>
      <c r="BF177" s="198"/>
      <c r="BG177" s="199"/>
      <c r="BH177" s="197"/>
      <c r="BI177" s="198"/>
      <c r="BJ177" s="199"/>
      <c r="BK177" s="293">
        <v>4</v>
      </c>
      <c r="BL177" s="294"/>
      <c r="BM177" s="179"/>
    </row>
    <row r="178" spans="1:65" ht="18" customHeight="1">
      <c r="A178" s="461"/>
      <c r="B178" s="462"/>
      <c r="C178" s="463"/>
      <c r="D178" s="185" t="s">
        <v>479</v>
      </c>
      <c r="E178" s="186"/>
      <c r="F178" s="186"/>
      <c r="G178" s="187"/>
      <c r="H178" s="185" t="s">
        <v>574</v>
      </c>
      <c r="I178" s="186"/>
      <c r="J178" s="186"/>
      <c r="K178" s="186"/>
      <c r="L178" s="187"/>
      <c r="M178" s="182" t="s">
        <v>480</v>
      </c>
      <c r="N178" s="183"/>
      <c r="O178" s="183"/>
      <c r="P178" s="183"/>
      <c r="Q178" s="184"/>
      <c r="R178" s="298">
        <v>42095</v>
      </c>
      <c r="S178" s="299"/>
      <c r="T178" s="299"/>
      <c r="U178" s="300"/>
      <c r="V178" s="74" t="s">
        <v>201</v>
      </c>
      <c r="W178" s="301">
        <v>42825</v>
      </c>
      <c r="X178" s="299"/>
      <c r="Y178" s="299"/>
      <c r="Z178" s="302"/>
      <c r="AA178" s="197"/>
      <c r="AB178" s="198"/>
      <c r="AC178" s="199"/>
      <c r="AD178" s="197"/>
      <c r="AE178" s="198"/>
      <c r="AF178" s="199"/>
      <c r="AG178" s="197"/>
      <c r="AH178" s="198"/>
      <c r="AI178" s="199"/>
      <c r="AJ178" s="197" t="s">
        <v>477</v>
      </c>
      <c r="AK178" s="198"/>
      <c r="AL178" s="199"/>
      <c r="AM178" s="197"/>
      <c r="AN178" s="198"/>
      <c r="AO178" s="199"/>
      <c r="AP178" s="197"/>
      <c r="AQ178" s="198"/>
      <c r="AR178" s="199"/>
      <c r="AS178" s="197"/>
      <c r="AT178" s="198"/>
      <c r="AU178" s="199"/>
      <c r="AV178" s="197"/>
      <c r="AW178" s="198"/>
      <c r="AX178" s="199"/>
      <c r="AY178" s="197"/>
      <c r="AZ178" s="198"/>
      <c r="BA178" s="199"/>
      <c r="BB178" s="197" t="s">
        <v>477</v>
      </c>
      <c r="BC178" s="198"/>
      <c r="BD178" s="199"/>
      <c r="BE178" s="197"/>
      <c r="BF178" s="198"/>
      <c r="BG178" s="199"/>
      <c r="BH178" s="197"/>
      <c r="BI178" s="198"/>
      <c r="BJ178" s="199"/>
      <c r="BK178" s="293">
        <v>5</v>
      </c>
      <c r="BL178" s="294"/>
      <c r="BM178" s="179"/>
    </row>
    <row r="179" spans="1:65" ht="18" customHeight="1">
      <c r="A179" s="461"/>
      <c r="B179" s="462"/>
      <c r="C179" s="463"/>
      <c r="D179" s="185" t="s">
        <v>479</v>
      </c>
      <c r="E179" s="186"/>
      <c r="F179" s="186"/>
      <c r="G179" s="187"/>
      <c r="H179" s="185" t="s">
        <v>575</v>
      </c>
      <c r="I179" s="186"/>
      <c r="J179" s="186"/>
      <c r="K179" s="186"/>
      <c r="L179" s="187"/>
      <c r="M179" s="182" t="s">
        <v>481</v>
      </c>
      <c r="N179" s="183"/>
      <c r="O179" s="183"/>
      <c r="P179" s="183"/>
      <c r="Q179" s="184"/>
      <c r="R179" s="298">
        <v>42095</v>
      </c>
      <c r="S179" s="299"/>
      <c r="T179" s="299"/>
      <c r="U179" s="300"/>
      <c r="V179" s="74" t="s">
        <v>201</v>
      </c>
      <c r="W179" s="301">
        <v>42825</v>
      </c>
      <c r="X179" s="299"/>
      <c r="Y179" s="299"/>
      <c r="Z179" s="302"/>
      <c r="AA179" s="197"/>
      <c r="AB179" s="198"/>
      <c r="AC179" s="199"/>
      <c r="AD179" s="197"/>
      <c r="AE179" s="198"/>
      <c r="AF179" s="199"/>
      <c r="AG179" s="197"/>
      <c r="AH179" s="198"/>
      <c r="AI179" s="199"/>
      <c r="AJ179" s="197"/>
      <c r="AK179" s="198"/>
      <c r="AL179" s="199"/>
      <c r="AM179" s="197" t="s">
        <v>477</v>
      </c>
      <c r="AN179" s="198"/>
      <c r="AO179" s="199"/>
      <c r="AP179" s="197"/>
      <c r="AQ179" s="198"/>
      <c r="AR179" s="199"/>
      <c r="AS179" s="197"/>
      <c r="AT179" s="198"/>
      <c r="AU179" s="199"/>
      <c r="AV179" s="197"/>
      <c r="AW179" s="198"/>
      <c r="AX179" s="199"/>
      <c r="AY179" s="197"/>
      <c r="AZ179" s="198"/>
      <c r="BA179" s="199"/>
      <c r="BB179" s="197" t="s">
        <v>477</v>
      </c>
      <c r="BC179" s="198"/>
      <c r="BD179" s="199"/>
      <c r="BE179" s="197"/>
      <c r="BF179" s="198"/>
      <c r="BG179" s="199"/>
      <c r="BH179" s="197"/>
      <c r="BI179" s="198"/>
      <c r="BJ179" s="199"/>
      <c r="BK179" s="293">
        <v>5</v>
      </c>
      <c r="BL179" s="294"/>
      <c r="BM179" s="179"/>
    </row>
    <row r="180" spans="1:65" ht="18" customHeight="1">
      <c r="A180" s="461"/>
      <c r="B180" s="462"/>
      <c r="C180" s="463"/>
      <c r="D180" s="185" t="s">
        <v>479</v>
      </c>
      <c r="E180" s="186"/>
      <c r="F180" s="186"/>
      <c r="G180" s="187"/>
      <c r="H180" s="185" t="s">
        <v>576</v>
      </c>
      <c r="I180" s="186"/>
      <c r="J180" s="186"/>
      <c r="K180" s="186"/>
      <c r="L180" s="187"/>
      <c r="M180" s="182" t="s">
        <v>482</v>
      </c>
      <c r="N180" s="183"/>
      <c r="O180" s="183"/>
      <c r="P180" s="183"/>
      <c r="Q180" s="184"/>
      <c r="R180" s="298">
        <v>42095</v>
      </c>
      <c r="S180" s="299"/>
      <c r="T180" s="299"/>
      <c r="U180" s="300"/>
      <c r="V180" s="74" t="s">
        <v>201</v>
      </c>
      <c r="W180" s="301">
        <v>42825</v>
      </c>
      <c r="X180" s="299"/>
      <c r="Y180" s="299"/>
      <c r="Z180" s="302"/>
      <c r="AA180" s="197"/>
      <c r="AB180" s="198"/>
      <c r="AC180" s="199"/>
      <c r="AD180" s="197"/>
      <c r="AE180" s="198"/>
      <c r="AF180" s="199"/>
      <c r="AG180" s="197"/>
      <c r="AH180" s="198"/>
      <c r="AI180" s="199"/>
      <c r="AJ180" s="197"/>
      <c r="AK180" s="198"/>
      <c r="AL180" s="199"/>
      <c r="AM180" s="197" t="s">
        <v>477</v>
      </c>
      <c r="AN180" s="198"/>
      <c r="AO180" s="199"/>
      <c r="AP180" s="197"/>
      <c r="AQ180" s="198"/>
      <c r="AR180" s="199"/>
      <c r="AS180" s="197"/>
      <c r="AT180" s="198"/>
      <c r="AU180" s="199"/>
      <c r="AV180" s="197"/>
      <c r="AW180" s="198"/>
      <c r="AX180" s="199"/>
      <c r="AY180" s="197"/>
      <c r="AZ180" s="198"/>
      <c r="BA180" s="199"/>
      <c r="BB180" s="197" t="s">
        <v>477</v>
      </c>
      <c r="BC180" s="198"/>
      <c r="BD180" s="199"/>
      <c r="BE180" s="197"/>
      <c r="BF180" s="198"/>
      <c r="BG180" s="199"/>
      <c r="BH180" s="197"/>
      <c r="BI180" s="198"/>
      <c r="BJ180" s="199"/>
      <c r="BK180" s="293">
        <v>5</v>
      </c>
      <c r="BL180" s="294"/>
      <c r="BM180" s="179"/>
    </row>
    <row r="181" spans="1:65" ht="18" customHeight="1">
      <c r="A181" s="351"/>
      <c r="B181" s="352"/>
      <c r="C181" s="353"/>
      <c r="D181" s="333" t="s">
        <v>479</v>
      </c>
      <c r="E181" s="334"/>
      <c r="F181" s="334"/>
      <c r="G181" s="335"/>
      <c r="H181" s="333" t="s">
        <v>585</v>
      </c>
      <c r="I181" s="334"/>
      <c r="J181" s="334"/>
      <c r="K181" s="334"/>
      <c r="L181" s="335"/>
      <c r="M181" s="373" t="s">
        <v>483</v>
      </c>
      <c r="N181" s="374"/>
      <c r="O181" s="374"/>
      <c r="P181" s="374"/>
      <c r="Q181" s="375"/>
      <c r="R181" s="330">
        <v>42461</v>
      </c>
      <c r="S181" s="331"/>
      <c r="T181" s="331"/>
      <c r="U181" s="332"/>
      <c r="V181" s="92" t="s">
        <v>201</v>
      </c>
      <c r="W181" s="342">
        <v>42825</v>
      </c>
      <c r="X181" s="331"/>
      <c r="Y181" s="331"/>
      <c r="Z181" s="343"/>
      <c r="AA181" s="339"/>
      <c r="AB181" s="340"/>
      <c r="AC181" s="341"/>
      <c r="AD181" s="339"/>
      <c r="AE181" s="340"/>
      <c r="AF181" s="341"/>
      <c r="AG181" s="339"/>
      <c r="AH181" s="340"/>
      <c r="AI181" s="341"/>
      <c r="AJ181" s="339"/>
      <c r="AK181" s="340"/>
      <c r="AL181" s="341"/>
      <c r="AM181" s="339"/>
      <c r="AN181" s="340"/>
      <c r="AO181" s="341"/>
      <c r="AP181" s="339" t="s">
        <v>477</v>
      </c>
      <c r="AQ181" s="340"/>
      <c r="AR181" s="341"/>
      <c r="AS181" s="339"/>
      <c r="AT181" s="340"/>
      <c r="AU181" s="341"/>
      <c r="AV181" s="339" t="s">
        <v>477</v>
      </c>
      <c r="AW181" s="340"/>
      <c r="AX181" s="341"/>
      <c r="AY181" s="339"/>
      <c r="AZ181" s="340"/>
      <c r="BA181" s="341"/>
      <c r="BB181" s="339"/>
      <c r="BC181" s="340"/>
      <c r="BD181" s="341"/>
      <c r="BE181" s="339" t="s">
        <v>477</v>
      </c>
      <c r="BF181" s="340"/>
      <c r="BG181" s="341"/>
      <c r="BH181" s="339"/>
      <c r="BI181" s="340"/>
      <c r="BJ181" s="341"/>
      <c r="BK181" s="456">
        <v>0</v>
      </c>
      <c r="BL181" s="457"/>
      <c r="BM181" s="179"/>
    </row>
    <row r="182" spans="1:64" ht="11.25">
      <c r="A182" s="461" t="s">
        <v>30</v>
      </c>
      <c r="B182" s="462"/>
      <c r="C182" s="463"/>
      <c r="D182" s="351" t="s">
        <v>17</v>
      </c>
      <c r="E182" s="352"/>
      <c r="F182" s="353"/>
      <c r="G182" s="351" t="s">
        <v>22</v>
      </c>
      <c r="H182" s="352"/>
      <c r="I182" s="353"/>
      <c r="J182" s="91"/>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35"/>
      <c r="AO182" s="35"/>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row>
    <row r="183" spans="1:64" ht="11.25">
      <c r="A183" s="461"/>
      <c r="B183" s="462"/>
      <c r="C183" s="463"/>
      <c r="D183" s="390">
        <v>2</v>
      </c>
      <c r="E183" s="391"/>
      <c r="F183" s="392"/>
      <c r="G183" s="390">
        <v>2</v>
      </c>
      <c r="H183" s="391"/>
      <c r="I183" s="392"/>
      <c r="J183" s="19"/>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row>
    <row r="184" spans="1:64" ht="17.25" customHeight="1">
      <c r="A184" s="461"/>
      <c r="B184" s="462"/>
      <c r="C184" s="463"/>
      <c r="D184" s="306" t="s">
        <v>5</v>
      </c>
      <c r="E184" s="307"/>
      <c r="F184" s="307"/>
      <c r="G184" s="307"/>
      <c r="H184" s="307"/>
      <c r="I184" s="307"/>
      <c r="J184" s="307"/>
      <c r="K184" s="350"/>
      <c r="L184" s="306" t="s">
        <v>9</v>
      </c>
      <c r="M184" s="307"/>
      <c r="N184" s="307"/>
      <c r="O184" s="307"/>
      <c r="P184" s="307"/>
      <c r="Q184" s="307"/>
      <c r="R184" s="350"/>
      <c r="S184" s="354" t="s">
        <v>79</v>
      </c>
      <c r="T184" s="355"/>
      <c r="U184" s="355"/>
      <c r="V184" s="355"/>
      <c r="W184" s="355"/>
      <c r="X184" s="355"/>
      <c r="Y184" s="355"/>
      <c r="Z184" s="355"/>
      <c r="AA184" s="355"/>
      <c r="AB184" s="355"/>
      <c r="AC184" s="355"/>
      <c r="AD184" s="355"/>
      <c r="AE184" s="356"/>
      <c r="AF184" s="347" t="s">
        <v>200</v>
      </c>
      <c r="AG184" s="348"/>
      <c r="AH184" s="348"/>
      <c r="AI184" s="348"/>
      <c r="AJ184" s="348"/>
      <c r="AK184" s="348"/>
      <c r="AL184" s="348"/>
      <c r="AM184" s="348"/>
      <c r="AN184" s="348"/>
      <c r="AO184" s="348"/>
      <c r="AP184" s="348"/>
      <c r="AQ184" s="348"/>
      <c r="AR184" s="348"/>
      <c r="AS184" s="348"/>
      <c r="AT184" s="348"/>
      <c r="AU184" s="348"/>
      <c r="AV184" s="348"/>
      <c r="AW184" s="348"/>
      <c r="AX184" s="348"/>
      <c r="AY184" s="348"/>
      <c r="AZ184" s="349"/>
      <c r="BA184" s="354" t="s">
        <v>35</v>
      </c>
      <c r="BB184" s="355"/>
      <c r="BC184" s="356"/>
      <c r="BD184" s="284" t="s">
        <v>80</v>
      </c>
      <c r="BE184" s="285"/>
      <c r="BF184" s="285"/>
      <c r="BG184" s="285"/>
      <c r="BH184" s="285"/>
      <c r="BI184" s="286"/>
      <c r="BJ184" s="354" t="s">
        <v>24</v>
      </c>
      <c r="BK184" s="355"/>
      <c r="BL184" s="356"/>
    </row>
    <row r="185" spans="1:64" ht="17.25" customHeight="1">
      <c r="A185" s="461"/>
      <c r="B185" s="462"/>
      <c r="C185" s="463"/>
      <c r="D185" s="461"/>
      <c r="E185" s="462"/>
      <c r="F185" s="462"/>
      <c r="G185" s="462"/>
      <c r="H185" s="462"/>
      <c r="I185" s="462"/>
      <c r="J185" s="462"/>
      <c r="K185" s="463"/>
      <c r="L185" s="461"/>
      <c r="M185" s="462"/>
      <c r="N185" s="462"/>
      <c r="O185" s="462"/>
      <c r="P185" s="462"/>
      <c r="Q185" s="462"/>
      <c r="R185" s="463"/>
      <c r="S185" s="458"/>
      <c r="T185" s="459"/>
      <c r="U185" s="459"/>
      <c r="V185" s="459"/>
      <c r="W185" s="459"/>
      <c r="X185" s="459"/>
      <c r="Y185" s="459"/>
      <c r="Z185" s="459"/>
      <c r="AA185" s="459"/>
      <c r="AB185" s="459"/>
      <c r="AC185" s="459"/>
      <c r="AD185" s="459"/>
      <c r="AE185" s="460"/>
      <c r="AF185" s="347" t="s">
        <v>251</v>
      </c>
      <c r="AG185" s="348"/>
      <c r="AH185" s="348"/>
      <c r="AI185" s="348"/>
      <c r="AJ185" s="348"/>
      <c r="AK185" s="348"/>
      <c r="AL185" s="348"/>
      <c r="AM185" s="348"/>
      <c r="AN185" s="348"/>
      <c r="AO185" s="348"/>
      <c r="AP185" s="348"/>
      <c r="AQ185" s="349"/>
      <c r="AR185" s="354" t="s">
        <v>28</v>
      </c>
      <c r="AS185" s="355"/>
      <c r="AT185" s="356"/>
      <c r="AU185" s="354" t="s">
        <v>27</v>
      </c>
      <c r="AV185" s="355"/>
      <c r="AW185" s="356"/>
      <c r="AX185" s="354" t="s">
        <v>45</v>
      </c>
      <c r="AY185" s="355"/>
      <c r="AZ185" s="356"/>
      <c r="BA185" s="458"/>
      <c r="BB185" s="459"/>
      <c r="BC185" s="460"/>
      <c r="BD185" s="306" t="s">
        <v>83</v>
      </c>
      <c r="BE185" s="307"/>
      <c r="BF185" s="350"/>
      <c r="BG185" s="306" t="s">
        <v>84</v>
      </c>
      <c r="BH185" s="307"/>
      <c r="BI185" s="350"/>
      <c r="BJ185" s="458"/>
      <c r="BK185" s="459"/>
      <c r="BL185" s="460"/>
    </row>
    <row r="186" spans="1:64" ht="76.5" customHeight="1">
      <c r="A186" s="461"/>
      <c r="B186" s="462"/>
      <c r="C186" s="463"/>
      <c r="D186" s="351"/>
      <c r="E186" s="352"/>
      <c r="F186" s="352"/>
      <c r="G186" s="352"/>
      <c r="H186" s="352"/>
      <c r="I186" s="352"/>
      <c r="J186" s="352"/>
      <c r="K186" s="353"/>
      <c r="L186" s="351"/>
      <c r="M186" s="352"/>
      <c r="N186" s="352"/>
      <c r="O186" s="352"/>
      <c r="P186" s="352"/>
      <c r="Q186" s="352"/>
      <c r="R186" s="353"/>
      <c r="S186" s="357"/>
      <c r="T186" s="358"/>
      <c r="U186" s="358"/>
      <c r="V186" s="358"/>
      <c r="W186" s="358"/>
      <c r="X186" s="358"/>
      <c r="Y186" s="358"/>
      <c r="Z186" s="358"/>
      <c r="AA186" s="358"/>
      <c r="AB186" s="358"/>
      <c r="AC186" s="358"/>
      <c r="AD186" s="358"/>
      <c r="AE186" s="359"/>
      <c r="AF186" s="347" t="s">
        <v>127</v>
      </c>
      <c r="AG186" s="348"/>
      <c r="AH186" s="349"/>
      <c r="AI186" s="347" t="s">
        <v>128</v>
      </c>
      <c r="AJ186" s="348"/>
      <c r="AK186" s="349"/>
      <c r="AL186" s="347" t="s">
        <v>129</v>
      </c>
      <c r="AM186" s="348"/>
      <c r="AN186" s="349"/>
      <c r="AO186" s="347" t="s">
        <v>130</v>
      </c>
      <c r="AP186" s="348"/>
      <c r="AQ186" s="349"/>
      <c r="AR186" s="357"/>
      <c r="AS186" s="358"/>
      <c r="AT186" s="359"/>
      <c r="AU186" s="357"/>
      <c r="AV186" s="358"/>
      <c r="AW186" s="359"/>
      <c r="AX186" s="357"/>
      <c r="AY186" s="358"/>
      <c r="AZ186" s="359"/>
      <c r="BA186" s="357"/>
      <c r="BB186" s="358"/>
      <c r="BC186" s="359"/>
      <c r="BD186" s="351"/>
      <c r="BE186" s="352"/>
      <c r="BF186" s="353"/>
      <c r="BG186" s="351"/>
      <c r="BH186" s="352"/>
      <c r="BI186" s="353"/>
      <c r="BJ186" s="357"/>
      <c r="BK186" s="358"/>
      <c r="BL186" s="359"/>
    </row>
    <row r="187" spans="1:64" ht="27.75" customHeight="1">
      <c r="A187" s="461"/>
      <c r="B187" s="462"/>
      <c r="C187" s="463"/>
      <c r="D187" s="387" t="s">
        <v>577</v>
      </c>
      <c r="E187" s="388"/>
      <c r="F187" s="388"/>
      <c r="G187" s="388"/>
      <c r="H187" s="388"/>
      <c r="I187" s="388"/>
      <c r="J187" s="388"/>
      <c r="K187" s="389"/>
      <c r="L187" s="467" t="s">
        <v>484</v>
      </c>
      <c r="M187" s="468"/>
      <c r="N187" s="468"/>
      <c r="O187" s="468"/>
      <c r="P187" s="468"/>
      <c r="Q187" s="468"/>
      <c r="R187" s="469"/>
      <c r="S187" s="376">
        <v>42095</v>
      </c>
      <c r="T187" s="337"/>
      <c r="U187" s="337"/>
      <c r="V187" s="337"/>
      <c r="W187" s="337"/>
      <c r="X187" s="377"/>
      <c r="Y187" s="73" t="s">
        <v>203</v>
      </c>
      <c r="Z187" s="336">
        <v>42825</v>
      </c>
      <c r="AA187" s="337"/>
      <c r="AB187" s="337"/>
      <c r="AC187" s="337"/>
      <c r="AD187" s="337"/>
      <c r="AE187" s="338"/>
      <c r="AF187" s="344"/>
      <c r="AG187" s="345"/>
      <c r="AH187" s="346"/>
      <c r="AI187" s="344"/>
      <c r="AJ187" s="345"/>
      <c r="AK187" s="346"/>
      <c r="AL187" s="344"/>
      <c r="AM187" s="345"/>
      <c r="AN187" s="346"/>
      <c r="AO187" s="344" t="s">
        <v>477</v>
      </c>
      <c r="AP187" s="345"/>
      <c r="AQ187" s="346"/>
      <c r="AR187" s="344" t="s">
        <v>477</v>
      </c>
      <c r="AS187" s="345"/>
      <c r="AT187" s="346"/>
      <c r="AU187" s="344"/>
      <c r="AV187" s="345"/>
      <c r="AW187" s="346"/>
      <c r="AX187" s="344"/>
      <c r="AY187" s="345"/>
      <c r="AZ187" s="346"/>
      <c r="BA187" s="344"/>
      <c r="BB187" s="345"/>
      <c r="BC187" s="346"/>
      <c r="BD187" s="344"/>
      <c r="BE187" s="345"/>
      <c r="BF187" s="346"/>
      <c r="BG187" s="344"/>
      <c r="BH187" s="345"/>
      <c r="BI187" s="346"/>
      <c r="BJ187" s="505">
        <v>1</v>
      </c>
      <c r="BK187" s="522"/>
      <c r="BL187" s="506"/>
    </row>
    <row r="188" spans="1:64" ht="27.75" customHeight="1">
      <c r="A188" s="351"/>
      <c r="B188" s="352"/>
      <c r="C188" s="353"/>
      <c r="D188" s="333" t="s">
        <v>578</v>
      </c>
      <c r="E188" s="334"/>
      <c r="F188" s="334"/>
      <c r="G188" s="334"/>
      <c r="H188" s="334"/>
      <c r="I188" s="334"/>
      <c r="J188" s="334"/>
      <c r="K188" s="335"/>
      <c r="L188" s="523" t="s">
        <v>683</v>
      </c>
      <c r="M188" s="524"/>
      <c r="N188" s="524"/>
      <c r="O188" s="524"/>
      <c r="P188" s="524"/>
      <c r="Q188" s="524"/>
      <c r="R188" s="525"/>
      <c r="S188" s="330">
        <v>42095</v>
      </c>
      <c r="T188" s="331"/>
      <c r="U188" s="331"/>
      <c r="V188" s="331"/>
      <c r="W188" s="331"/>
      <c r="X188" s="332"/>
      <c r="Y188" s="75" t="s">
        <v>203</v>
      </c>
      <c r="Z188" s="342">
        <v>42825</v>
      </c>
      <c r="AA188" s="331"/>
      <c r="AB188" s="331"/>
      <c r="AC188" s="331"/>
      <c r="AD188" s="331"/>
      <c r="AE188" s="343"/>
      <c r="AF188" s="339"/>
      <c r="AG188" s="340"/>
      <c r="AH188" s="341"/>
      <c r="AI188" s="339"/>
      <c r="AJ188" s="340"/>
      <c r="AK188" s="341"/>
      <c r="AL188" s="339"/>
      <c r="AM188" s="340"/>
      <c r="AN188" s="341"/>
      <c r="AO188" s="339" t="s">
        <v>477</v>
      </c>
      <c r="AP188" s="340"/>
      <c r="AQ188" s="341"/>
      <c r="AR188" s="339" t="s">
        <v>477</v>
      </c>
      <c r="AS188" s="340"/>
      <c r="AT188" s="341"/>
      <c r="AU188" s="339"/>
      <c r="AV188" s="340"/>
      <c r="AW188" s="341"/>
      <c r="AX188" s="339"/>
      <c r="AY188" s="340"/>
      <c r="AZ188" s="341"/>
      <c r="BA188" s="339"/>
      <c r="BB188" s="340"/>
      <c r="BC188" s="341"/>
      <c r="BD188" s="339"/>
      <c r="BE188" s="340"/>
      <c r="BF188" s="341"/>
      <c r="BG188" s="339"/>
      <c r="BH188" s="340"/>
      <c r="BI188" s="341"/>
      <c r="BJ188" s="456">
        <v>0</v>
      </c>
      <c r="BK188" s="526"/>
      <c r="BL188" s="457"/>
    </row>
    <row r="189" spans="1:64" s="1" customFormat="1" ht="11.25">
      <c r="A189" s="21"/>
      <c r="B189" s="21"/>
      <c r="C189" s="21"/>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39"/>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row>
    <row r="190" spans="1:64" s="1" customFormat="1" ht="11.25">
      <c r="A190" s="36"/>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40"/>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row>
    <row r="191" spans="1:64" s="1" customFormat="1" ht="11.25">
      <c r="A191" s="36"/>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40"/>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row>
    <row r="192" spans="1:64" s="1" customFormat="1" ht="11.25">
      <c r="A192" s="36"/>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40"/>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row>
    <row r="193" spans="1:64" s="1" customFormat="1" ht="11.25">
      <c r="A193" s="36"/>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40"/>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row>
    <row r="194" spans="1:64" s="1" customFormat="1" ht="11.25">
      <c r="A194" s="36"/>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40"/>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row>
    <row r="195" spans="1:64" s="1" customFormat="1" ht="11.25" hidden="1">
      <c r="A195" s="36"/>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40"/>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row>
    <row r="196" spans="1:64" s="1" customFormat="1" ht="11.25" hidden="1">
      <c r="A196" s="36"/>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40"/>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row>
    <row r="197" spans="1:64" s="1" customFormat="1" ht="11.25" hidden="1">
      <c r="A197" s="36"/>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40"/>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row>
    <row r="198" spans="1:64" s="1" customFormat="1" ht="11.25" hidden="1">
      <c r="A198" s="143"/>
      <c r="B198" s="143"/>
      <c r="C198" s="143"/>
      <c r="D198" s="27"/>
      <c r="E198" s="27"/>
      <c r="F198" s="27"/>
      <c r="G198" s="27"/>
      <c r="H198" s="27"/>
      <c r="I198" s="27"/>
      <c r="J198" s="31"/>
      <c r="K198" s="30"/>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40"/>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row>
    <row r="199" spans="1:64" ht="11.25">
      <c r="A199" s="354" t="s">
        <v>32</v>
      </c>
      <c r="B199" s="355"/>
      <c r="C199" s="356"/>
      <c r="D199" s="351" t="s">
        <v>17</v>
      </c>
      <c r="E199" s="352"/>
      <c r="F199" s="353"/>
      <c r="G199" s="351" t="s">
        <v>22</v>
      </c>
      <c r="H199" s="352"/>
      <c r="I199" s="353"/>
      <c r="J199" s="33"/>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3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row>
    <row r="200" spans="1:64" ht="11.25">
      <c r="A200" s="458"/>
      <c r="B200" s="459"/>
      <c r="C200" s="460"/>
      <c r="D200" s="390">
        <v>15</v>
      </c>
      <c r="E200" s="391"/>
      <c r="F200" s="392"/>
      <c r="G200" s="390">
        <v>15</v>
      </c>
      <c r="H200" s="391"/>
      <c r="I200" s="392"/>
      <c r="J200" s="19"/>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38"/>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row>
    <row r="201" spans="1:64" ht="48" customHeight="1">
      <c r="A201" s="458"/>
      <c r="B201" s="459"/>
      <c r="C201" s="460"/>
      <c r="D201" s="306" t="s">
        <v>5</v>
      </c>
      <c r="E201" s="307"/>
      <c r="F201" s="307"/>
      <c r="G201" s="307"/>
      <c r="H201" s="350"/>
      <c r="I201" s="306" t="s">
        <v>9</v>
      </c>
      <c r="J201" s="307"/>
      <c r="K201" s="307"/>
      <c r="L201" s="307"/>
      <c r="M201" s="307"/>
      <c r="N201" s="350"/>
      <c r="O201" s="354" t="s">
        <v>79</v>
      </c>
      <c r="P201" s="355"/>
      <c r="Q201" s="355"/>
      <c r="R201" s="355"/>
      <c r="S201" s="355"/>
      <c r="T201" s="355"/>
      <c r="U201" s="355"/>
      <c r="V201" s="355"/>
      <c r="W201" s="356"/>
      <c r="X201" s="347" t="s">
        <v>29</v>
      </c>
      <c r="Y201" s="348"/>
      <c r="Z201" s="348"/>
      <c r="AA201" s="348"/>
      <c r="AB201" s="348"/>
      <c r="AC201" s="348"/>
      <c r="AD201" s="348"/>
      <c r="AE201" s="348"/>
      <c r="AF201" s="349"/>
      <c r="AG201" s="354" t="s">
        <v>131</v>
      </c>
      <c r="AH201" s="355"/>
      <c r="AI201" s="356"/>
      <c r="AJ201" s="347" t="s">
        <v>200</v>
      </c>
      <c r="AK201" s="348"/>
      <c r="AL201" s="348"/>
      <c r="AM201" s="348"/>
      <c r="AN201" s="348"/>
      <c r="AO201" s="348"/>
      <c r="AP201" s="348"/>
      <c r="AQ201" s="348"/>
      <c r="AR201" s="348"/>
      <c r="AS201" s="348"/>
      <c r="AT201" s="348"/>
      <c r="AU201" s="348"/>
      <c r="AV201" s="348"/>
      <c r="AW201" s="348"/>
      <c r="AX201" s="348"/>
      <c r="AY201" s="348"/>
      <c r="AZ201" s="348"/>
      <c r="BA201" s="349"/>
      <c r="BB201" s="354" t="s">
        <v>35</v>
      </c>
      <c r="BC201" s="355"/>
      <c r="BD201" s="356"/>
      <c r="BE201" s="354" t="s">
        <v>37</v>
      </c>
      <c r="BF201" s="355"/>
      <c r="BG201" s="356"/>
      <c r="BH201" s="354" t="s">
        <v>76</v>
      </c>
      <c r="BI201" s="355"/>
      <c r="BJ201" s="356"/>
      <c r="BK201" s="354" t="s">
        <v>36</v>
      </c>
      <c r="BL201" s="356"/>
    </row>
    <row r="202" spans="1:64" ht="90.75" customHeight="1">
      <c r="A202" s="458"/>
      <c r="B202" s="459"/>
      <c r="C202" s="460"/>
      <c r="D202" s="351"/>
      <c r="E202" s="352"/>
      <c r="F202" s="352"/>
      <c r="G202" s="352"/>
      <c r="H202" s="353"/>
      <c r="I202" s="351"/>
      <c r="J202" s="352"/>
      <c r="K202" s="352"/>
      <c r="L202" s="352"/>
      <c r="M202" s="352"/>
      <c r="N202" s="353"/>
      <c r="O202" s="357"/>
      <c r="P202" s="358"/>
      <c r="Q202" s="358"/>
      <c r="R202" s="358"/>
      <c r="S202" s="358"/>
      <c r="T202" s="358"/>
      <c r="U202" s="358"/>
      <c r="V202" s="358"/>
      <c r="W202" s="359"/>
      <c r="X202" s="347" t="s">
        <v>74</v>
      </c>
      <c r="Y202" s="348"/>
      <c r="Z202" s="349"/>
      <c r="AA202" s="347" t="s">
        <v>126</v>
      </c>
      <c r="AB202" s="348"/>
      <c r="AC202" s="349"/>
      <c r="AD202" s="347" t="s">
        <v>73</v>
      </c>
      <c r="AE202" s="348"/>
      <c r="AF202" s="349"/>
      <c r="AG202" s="357"/>
      <c r="AH202" s="358"/>
      <c r="AI202" s="359"/>
      <c r="AJ202" s="347" t="s">
        <v>28</v>
      </c>
      <c r="AK202" s="348"/>
      <c r="AL202" s="349"/>
      <c r="AM202" s="347" t="s">
        <v>27</v>
      </c>
      <c r="AN202" s="348"/>
      <c r="AO202" s="349"/>
      <c r="AP202" s="347" t="s">
        <v>33</v>
      </c>
      <c r="AQ202" s="348"/>
      <c r="AR202" s="349"/>
      <c r="AS202" s="347" t="s">
        <v>25</v>
      </c>
      <c r="AT202" s="348"/>
      <c r="AU202" s="349"/>
      <c r="AV202" s="347" t="s">
        <v>34</v>
      </c>
      <c r="AW202" s="348"/>
      <c r="AX202" s="349"/>
      <c r="AY202" s="347" t="s">
        <v>199</v>
      </c>
      <c r="AZ202" s="348"/>
      <c r="BA202" s="349"/>
      <c r="BB202" s="357"/>
      <c r="BC202" s="358"/>
      <c r="BD202" s="359"/>
      <c r="BE202" s="357"/>
      <c r="BF202" s="358"/>
      <c r="BG202" s="359"/>
      <c r="BH202" s="357"/>
      <c r="BI202" s="358"/>
      <c r="BJ202" s="359"/>
      <c r="BK202" s="357"/>
      <c r="BL202" s="359"/>
    </row>
    <row r="203" spans="1:64" ht="24" customHeight="1">
      <c r="A203" s="458"/>
      <c r="B203" s="459"/>
      <c r="C203" s="460"/>
      <c r="D203" s="387" t="s">
        <v>487</v>
      </c>
      <c r="E203" s="388"/>
      <c r="F203" s="388"/>
      <c r="G203" s="388"/>
      <c r="H203" s="389"/>
      <c r="I203" s="464" t="s">
        <v>661</v>
      </c>
      <c r="J203" s="465"/>
      <c r="K203" s="465"/>
      <c r="L203" s="465"/>
      <c r="M203" s="465"/>
      <c r="N203" s="466"/>
      <c r="O203" s="298">
        <v>42095</v>
      </c>
      <c r="P203" s="299"/>
      <c r="Q203" s="299"/>
      <c r="R203" s="300"/>
      <c r="S203" s="73" t="s">
        <v>201</v>
      </c>
      <c r="T203" s="301">
        <v>42825</v>
      </c>
      <c r="U203" s="299"/>
      <c r="V203" s="299"/>
      <c r="W203" s="302"/>
      <c r="X203" s="344"/>
      <c r="Y203" s="345"/>
      <c r="Z203" s="346"/>
      <c r="AA203" s="344"/>
      <c r="AB203" s="345"/>
      <c r="AC203" s="346"/>
      <c r="AD203" s="344"/>
      <c r="AE203" s="345"/>
      <c r="AF203" s="346"/>
      <c r="AG203" s="344"/>
      <c r="AH203" s="345"/>
      <c r="AI203" s="346"/>
      <c r="AJ203" s="344"/>
      <c r="AK203" s="345"/>
      <c r="AL203" s="346"/>
      <c r="AM203" s="344" t="s">
        <v>477</v>
      </c>
      <c r="AN203" s="345"/>
      <c r="AO203" s="346"/>
      <c r="AP203" s="344"/>
      <c r="AQ203" s="345"/>
      <c r="AR203" s="346"/>
      <c r="AS203" s="344"/>
      <c r="AT203" s="345"/>
      <c r="AU203" s="346"/>
      <c r="AV203" s="344"/>
      <c r="AW203" s="345"/>
      <c r="AX203" s="346"/>
      <c r="AY203" s="344"/>
      <c r="AZ203" s="345"/>
      <c r="BA203" s="346"/>
      <c r="BB203" s="344"/>
      <c r="BC203" s="345"/>
      <c r="BD203" s="346"/>
      <c r="BE203" s="344"/>
      <c r="BF203" s="345"/>
      <c r="BG203" s="346"/>
      <c r="BH203" s="344"/>
      <c r="BI203" s="345"/>
      <c r="BJ203" s="346"/>
      <c r="BK203" s="505">
        <v>4</v>
      </c>
      <c r="BL203" s="506"/>
    </row>
    <row r="204" spans="1:64" ht="24" customHeight="1">
      <c r="A204" s="458"/>
      <c r="B204" s="459"/>
      <c r="C204" s="460"/>
      <c r="D204" s="185" t="s">
        <v>488</v>
      </c>
      <c r="E204" s="186"/>
      <c r="F204" s="186"/>
      <c r="G204" s="186"/>
      <c r="H204" s="187"/>
      <c r="I204" s="295" t="s">
        <v>660</v>
      </c>
      <c r="J204" s="296"/>
      <c r="K204" s="296"/>
      <c r="L204" s="296"/>
      <c r="M204" s="296"/>
      <c r="N204" s="297"/>
      <c r="O204" s="298">
        <v>42095</v>
      </c>
      <c r="P204" s="299"/>
      <c r="Q204" s="299"/>
      <c r="R204" s="300"/>
      <c r="S204" s="74" t="s">
        <v>202</v>
      </c>
      <c r="T204" s="301">
        <v>42825</v>
      </c>
      <c r="U204" s="299"/>
      <c r="V204" s="299"/>
      <c r="W204" s="302"/>
      <c r="X204" s="197"/>
      <c r="Y204" s="198"/>
      <c r="Z204" s="199"/>
      <c r="AA204" s="197"/>
      <c r="AB204" s="198"/>
      <c r="AC204" s="199"/>
      <c r="AD204" s="197"/>
      <c r="AE204" s="198"/>
      <c r="AF204" s="199"/>
      <c r="AG204" s="197"/>
      <c r="AH204" s="198"/>
      <c r="AI204" s="199"/>
      <c r="AJ204" s="197" t="s">
        <v>477</v>
      </c>
      <c r="AK204" s="198"/>
      <c r="AL204" s="199"/>
      <c r="AM204" s="197"/>
      <c r="AN204" s="198"/>
      <c r="AO204" s="199"/>
      <c r="AP204" s="197"/>
      <c r="AQ204" s="198"/>
      <c r="AR204" s="199"/>
      <c r="AS204" s="197"/>
      <c r="AT204" s="198"/>
      <c r="AU204" s="199"/>
      <c r="AV204" s="197"/>
      <c r="AW204" s="198"/>
      <c r="AX204" s="199"/>
      <c r="AY204" s="197"/>
      <c r="AZ204" s="198"/>
      <c r="BA204" s="199"/>
      <c r="BB204" s="197"/>
      <c r="BC204" s="198"/>
      <c r="BD204" s="199"/>
      <c r="BE204" s="197"/>
      <c r="BF204" s="198"/>
      <c r="BG204" s="199"/>
      <c r="BH204" s="197"/>
      <c r="BI204" s="198"/>
      <c r="BJ204" s="199"/>
      <c r="BK204" s="293">
        <v>4</v>
      </c>
      <c r="BL204" s="294"/>
    </row>
    <row r="205" spans="1:64" ht="24" customHeight="1">
      <c r="A205" s="458"/>
      <c r="B205" s="459"/>
      <c r="C205" s="460"/>
      <c r="D205" s="185" t="s">
        <v>496</v>
      </c>
      <c r="E205" s="186"/>
      <c r="F205" s="186"/>
      <c r="G205" s="186"/>
      <c r="H205" s="187"/>
      <c r="I205" s="502" t="s">
        <v>657</v>
      </c>
      <c r="J205" s="503"/>
      <c r="K205" s="503"/>
      <c r="L205" s="503"/>
      <c r="M205" s="503"/>
      <c r="N205" s="504"/>
      <c r="O205" s="298">
        <v>42095</v>
      </c>
      <c r="P205" s="299"/>
      <c r="Q205" s="299"/>
      <c r="R205" s="300"/>
      <c r="S205" s="74" t="s">
        <v>202</v>
      </c>
      <c r="T205" s="301">
        <v>42825</v>
      </c>
      <c r="U205" s="299"/>
      <c r="V205" s="299"/>
      <c r="W205" s="302"/>
      <c r="X205" s="197"/>
      <c r="Y205" s="198"/>
      <c r="Z205" s="199"/>
      <c r="AA205" s="197"/>
      <c r="AB205" s="198"/>
      <c r="AC205" s="199"/>
      <c r="AD205" s="197"/>
      <c r="AE205" s="198"/>
      <c r="AF205" s="199"/>
      <c r="AG205" s="197"/>
      <c r="AH205" s="198"/>
      <c r="AI205" s="199"/>
      <c r="AJ205" s="197" t="s">
        <v>477</v>
      </c>
      <c r="AK205" s="198"/>
      <c r="AL205" s="199"/>
      <c r="AM205" s="197"/>
      <c r="AN205" s="198"/>
      <c r="AO205" s="199"/>
      <c r="AP205" s="197"/>
      <c r="AQ205" s="198"/>
      <c r="AR205" s="199"/>
      <c r="AS205" s="197"/>
      <c r="AT205" s="198"/>
      <c r="AU205" s="199"/>
      <c r="AV205" s="197"/>
      <c r="AW205" s="198"/>
      <c r="AX205" s="199"/>
      <c r="AY205" s="197"/>
      <c r="AZ205" s="198"/>
      <c r="BA205" s="199"/>
      <c r="BB205" s="197"/>
      <c r="BC205" s="198"/>
      <c r="BD205" s="199"/>
      <c r="BE205" s="197"/>
      <c r="BF205" s="198"/>
      <c r="BG205" s="199"/>
      <c r="BH205" s="197"/>
      <c r="BI205" s="198"/>
      <c r="BJ205" s="199"/>
      <c r="BK205" s="293">
        <v>3</v>
      </c>
      <c r="BL205" s="294"/>
    </row>
    <row r="206" spans="1:64" ht="24" customHeight="1">
      <c r="A206" s="458"/>
      <c r="B206" s="459"/>
      <c r="C206" s="460"/>
      <c r="D206" s="185" t="s">
        <v>489</v>
      </c>
      <c r="E206" s="186"/>
      <c r="F206" s="186"/>
      <c r="G206" s="186"/>
      <c r="H206" s="187"/>
      <c r="I206" s="295" t="s">
        <v>662</v>
      </c>
      <c r="J206" s="296"/>
      <c r="K206" s="296"/>
      <c r="L206" s="296"/>
      <c r="M206" s="296"/>
      <c r="N206" s="297"/>
      <c r="O206" s="298">
        <v>42095</v>
      </c>
      <c r="P206" s="299"/>
      <c r="Q206" s="299"/>
      <c r="R206" s="300"/>
      <c r="S206" s="74" t="s">
        <v>202</v>
      </c>
      <c r="T206" s="301">
        <v>42825</v>
      </c>
      <c r="U206" s="299"/>
      <c r="V206" s="299"/>
      <c r="W206" s="302"/>
      <c r="X206" s="197"/>
      <c r="Y206" s="198"/>
      <c r="Z206" s="199"/>
      <c r="AA206" s="197"/>
      <c r="AB206" s="198"/>
      <c r="AC206" s="199"/>
      <c r="AD206" s="197"/>
      <c r="AE206" s="198"/>
      <c r="AF206" s="199"/>
      <c r="AG206" s="197"/>
      <c r="AH206" s="198"/>
      <c r="AI206" s="199"/>
      <c r="AJ206" s="197"/>
      <c r="AK206" s="198"/>
      <c r="AL206" s="199"/>
      <c r="AM206" s="197" t="s">
        <v>477</v>
      </c>
      <c r="AN206" s="198"/>
      <c r="AO206" s="199"/>
      <c r="AP206" s="197"/>
      <c r="AQ206" s="198"/>
      <c r="AR206" s="199"/>
      <c r="AS206" s="197"/>
      <c r="AT206" s="198"/>
      <c r="AU206" s="199"/>
      <c r="AV206" s="197"/>
      <c r="AW206" s="198"/>
      <c r="AX206" s="199"/>
      <c r="AY206" s="197"/>
      <c r="AZ206" s="198"/>
      <c r="BA206" s="199"/>
      <c r="BB206" s="197"/>
      <c r="BC206" s="198"/>
      <c r="BD206" s="199"/>
      <c r="BE206" s="197"/>
      <c r="BF206" s="198"/>
      <c r="BG206" s="199"/>
      <c r="BH206" s="197"/>
      <c r="BI206" s="198"/>
      <c r="BJ206" s="199"/>
      <c r="BK206" s="293">
        <v>3</v>
      </c>
      <c r="BL206" s="294"/>
    </row>
    <row r="207" spans="1:64" ht="24" customHeight="1">
      <c r="A207" s="458"/>
      <c r="B207" s="459"/>
      <c r="C207" s="460"/>
      <c r="D207" s="185" t="s">
        <v>490</v>
      </c>
      <c r="E207" s="186"/>
      <c r="F207" s="186"/>
      <c r="G207" s="186"/>
      <c r="H207" s="187"/>
      <c r="I207" s="182" t="s">
        <v>484</v>
      </c>
      <c r="J207" s="183"/>
      <c r="K207" s="183"/>
      <c r="L207" s="183"/>
      <c r="M207" s="183"/>
      <c r="N207" s="184"/>
      <c r="O207" s="298">
        <v>42095</v>
      </c>
      <c r="P207" s="299"/>
      <c r="Q207" s="299"/>
      <c r="R207" s="300"/>
      <c r="S207" s="74" t="s">
        <v>202</v>
      </c>
      <c r="T207" s="301">
        <v>42825</v>
      </c>
      <c r="U207" s="299"/>
      <c r="V207" s="299"/>
      <c r="W207" s="302"/>
      <c r="X207" s="197"/>
      <c r="Y207" s="198"/>
      <c r="Z207" s="199"/>
      <c r="AA207" s="197"/>
      <c r="AB207" s="198"/>
      <c r="AC207" s="199"/>
      <c r="AD207" s="197"/>
      <c r="AE207" s="198"/>
      <c r="AF207" s="199"/>
      <c r="AG207" s="197"/>
      <c r="AH207" s="198"/>
      <c r="AI207" s="199"/>
      <c r="AJ207" s="197" t="s">
        <v>477</v>
      </c>
      <c r="AK207" s="198"/>
      <c r="AL207" s="199"/>
      <c r="AM207" s="197"/>
      <c r="AN207" s="198"/>
      <c r="AO207" s="199"/>
      <c r="AP207" s="197"/>
      <c r="AQ207" s="198"/>
      <c r="AR207" s="199"/>
      <c r="AS207" s="197"/>
      <c r="AT207" s="198"/>
      <c r="AU207" s="199"/>
      <c r="AV207" s="197"/>
      <c r="AW207" s="198"/>
      <c r="AX207" s="199"/>
      <c r="AY207" s="197"/>
      <c r="AZ207" s="198"/>
      <c r="BA207" s="199"/>
      <c r="BB207" s="197"/>
      <c r="BC207" s="198"/>
      <c r="BD207" s="199"/>
      <c r="BE207" s="197"/>
      <c r="BF207" s="198"/>
      <c r="BG207" s="199"/>
      <c r="BH207" s="197"/>
      <c r="BI207" s="198"/>
      <c r="BJ207" s="199"/>
      <c r="BK207" s="293">
        <v>4</v>
      </c>
      <c r="BL207" s="294"/>
    </row>
    <row r="208" spans="1:64" ht="24" customHeight="1">
      <c r="A208" s="458"/>
      <c r="B208" s="459"/>
      <c r="C208" s="460"/>
      <c r="D208" s="185" t="s">
        <v>491</v>
      </c>
      <c r="E208" s="186"/>
      <c r="F208" s="186"/>
      <c r="G208" s="186"/>
      <c r="H208" s="187"/>
      <c r="I208" s="182" t="s">
        <v>484</v>
      </c>
      <c r="J208" s="183"/>
      <c r="K208" s="183"/>
      <c r="L208" s="183"/>
      <c r="M208" s="183"/>
      <c r="N208" s="184"/>
      <c r="O208" s="298">
        <v>42095</v>
      </c>
      <c r="P208" s="299"/>
      <c r="Q208" s="299"/>
      <c r="R208" s="300"/>
      <c r="S208" s="74" t="s">
        <v>202</v>
      </c>
      <c r="T208" s="301">
        <v>42825</v>
      </c>
      <c r="U208" s="299"/>
      <c r="V208" s="299"/>
      <c r="W208" s="302"/>
      <c r="X208" s="197"/>
      <c r="Y208" s="198"/>
      <c r="Z208" s="199"/>
      <c r="AA208" s="197"/>
      <c r="AB208" s="198"/>
      <c r="AC208" s="199"/>
      <c r="AD208" s="197"/>
      <c r="AE208" s="198"/>
      <c r="AF208" s="199"/>
      <c r="AG208" s="197"/>
      <c r="AH208" s="198"/>
      <c r="AI208" s="199"/>
      <c r="AJ208" s="197" t="s">
        <v>477</v>
      </c>
      <c r="AK208" s="198"/>
      <c r="AL208" s="199"/>
      <c r="AM208" s="197"/>
      <c r="AN208" s="198"/>
      <c r="AO208" s="199"/>
      <c r="AP208" s="197"/>
      <c r="AQ208" s="198"/>
      <c r="AR208" s="199"/>
      <c r="AS208" s="197"/>
      <c r="AT208" s="198"/>
      <c r="AU208" s="199"/>
      <c r="AV208" s="197"/>
      <c r="AW208" s="198"/>
      <c r="AX208" s="199"/>
      <c r="AY208" s="197"/>
      <c r="AZ208" s="198"/>
      <c r="BA208" s="199"/>
      <c r="BB208" s="197"/>
      <c r="BC208" s="198"/>
      <c r="BD208" s="199"/>
      <c r="BE208" s="197"/>
      <c r="BF208" s="198"/>
      <c r="BG208" s="199"/>
      <c r="BH208" s="197"/>
      <c r="BI208" s="198"/>
      <c r="BJ208" s="199"/>
      <c r="BK208" s="293">
        <v>4</v>
      </c>
      <c r="BL208" s="294"/>
    </row>
    <row r="209" spans="1:64" ht="24" customHeight="1">
      <c r="A209" s="458"/>
      <c r="B209" s="459"/>
      <c r="C209" s="460"/>
      <c r="D209" s="185" t="s">
        <v>492</v>
      </c>
      <c r="E209" s="186"/>
      <c r="F209" s="186"/>
      <c r="G209" s="186"/>
      <c r="H209" s="187"/>
      <c r="I209" s="182" t="s">
        <v>484</v>
      </c>
      <c r="J209" s="183"/>
      <c r="K209" s="183"/>
      <c r="L209" s="183"/>
      <c r="M209" s="183"/>
      <c r="N209" s="184"/>
      <c r="O209" s="298">
        <v>42095</v>
      </c>
      <c r="P209" s="299"/>
      <c r="Q209" s="299"/>
      <c r="R209" s="300"/>
      <c r="S209" s="74" t="s">
        <v>201</v>
      </c>
      <c r="T209" s="301">
        <v>42825</v>
      </c>
      <c r="U209" s="299"/>
      <c r="V209" s="299"/>
      <c r="W209" s="302"/>
      <c r="X209" s="197"/>
      <c r="Y209" s="198"/>
      <c r="Z209" s="199"/>
      <c r="AA209" s="197"/>
      <c r="AB209" s="198"/>
      <c r="AC209" s="199"/>
      <c r="AD209" s="197"/>
      <c r="AE209" s="198"/>
      <c r="AF209" s="199"/>
      <c r="AG209" s="197"/>
      <c r="AH209" s="198"/>
      <c r="AI209" s="199"/>
      <c r="AJ209" s="197" t="s">
        <v>477</v>
      </c>
      <c r="AK209" s="198"/>
      <c r="AL209" s="199"/>
      <c r="AM209" s="197"/>
      <c r="AN209" s="198"/>
      <c r="AO209" s="199"/>
      <c r="AP209" s="197"/>
      <c r="AQ209" s="198"/>
      <c r="AR209" s="199"/>
      <c r="AS209" s="197"/>
      <c r="AT209" s="198"/>
      <c r="AU209" s="199"/>
      <c r="AV209" s="197"/>
      <c r="AW209" s="198"/>
      <c r="AX209" s="199"/>
      <c r="AY209" s="197"/>
      <c r="AZ209" s="198"/>
      <c r="BA209" s="199"/>
      <c r="BB209" s="197"/>
      <c r="BC209" s="198"/>
      <c r="BD209" s="199"/>
      <c r="BE209" s="197"/>
      <c r="BF209" s="198"/>
      <c r="BG209" s="199"/>
      <c r="BH209" s="197"/>
      <c r="BI209" s="198"/>
      <c r="BJ209" s="199"/>
      <c r="BK209" s="293">
        <v>3</v>
      </c>
      <c r="BL209" s="294"/>
    </row>
    <row r="210" spans="1:64" ht="24" customHeight="1">
      <c r="A210" s="458"/>
      <c r="B210" s="459"/>
      <c r="C210" s="460"/>
      <c r="D210" s="185" t="s">
        <v>688</v>
      </c>
      <c r="E210" s="186"/>
      <c r="F210" s="186"/>
      <c r="G210" s="186"/>
      <c r="H210" s="187"/>
      <c r="I210" s="295" t="s">
        <v>658</v>
      </c>
      <c r="J210" s="296"/>
      <c r="K210" s="296"/>
      <c r="L210" s="296"/>
      <c r="M210" s="296"/>
      <c r="N210" s="297"/>
      <c r="O210" s="298">
        <v>42156</v>
      </c>
      <c r="P210" s="299"/>
      <c r="Q210" s="299"/>
      <c r="R210" s="300"/>
      <c r="S210" s="74" t="s">
        <v>201</v>
      </c>
      <c r="T210" s="301">
        <v>42825</v>
      </c>
      <c r="U210" s="299"/>
      <c r="V210" s="299"/>
      <c r="W210" s="302"/>
      <c r="X210" s="197"/>
      <c r="Y210" s="198"/>
      <c r="Z210" s="199"/>
      <c r="AA210" s="197"/>
      <c r="AB210" s="198"/>
      <c r="AC210" s="199"/>
      <c r="AD210" s="197"/>
      <c r="AE210" s="198"/>
      <c r="AF210" s="199"/>
      <c r="AG210" s="197"/>
      <c r="AH210" s="198"/>
      <c r="AI210" s="199"/>
      <c r="AJ210" s="197" t="s">
        <v>477</v>
      </c>
      <c r="AK210" s="198"/>
      <c r="AL210" s="199"/>
      <c r="AM210" s="197"/>
      <c r="AN210" s="198"/>
      <c r="AO210" s="199"/>
      <c r="AP210" s="197"/>
      <c r="AQ210" s="198"/>
      <c r="AR210" s="199"/>
      <c r="AS210" s="197"/>
      <c r="AT210" s="198"/>
      <c r="AU210" s="199"/>
      <c r="AV210" s="197"/>
      <c r="AW210" s="198"/>
      <c r="AX210" s="199"/>
      <c r="AY210" s="197"/>
      <c r="AZ210" s="198"/>
      <c r="BA210" s="199"/>
      <c r="BB210" s="197"/>
      <c r="BC210" s="198"/>
      <c r="BD210" s="199"/>
      <c r="BE210" s="197"/>
      <c r="BF210" s="198"/>
      <c r="BG210" s="199"/>
      <c r="BH210" s="197"/>
      <c r="BI210" s="198"/>
      <c r="BJ210" s="199"/>
      <c r="BK210" s="293">
        <v>3</v>
      </c>
      <c r="BL210" s="294"/>
    </row>
    <row r="211" spans="1:64" ht="24" customHeight="1">
      <c r="A211" s="458"/>
      <c r="B211" s="459"/>
      <c r="C211" s="460"/>
      <c r="D211" s="185" t="s">
        <v>493</v>
      </c>
      <c r="E211" s="186"/>
      <c r="F211" s="186"/>
      <c r="G211" s="186"/>
      <c r="H211" s="187"/>
      <c r="I211" s="182" t="s">
        <v>484</v>
      </c>
      <c r="J211" s="183"/>
      <c r="K211" s="183"/>
      <c r="L211" s="183"/>
      <c r="M211" s="183"/>
      <c r="N211" s="184"/>
      <c r="O211" s="298">
        <v>42095</v>
      </c>
      <c r="P211" s="299"/>
      <c r="Q211" s="299"/>
      <c r="R211" s="300"/>
      <c r="S211" s="74" t="s">
        <v>201</v>
      </c>
      <c r="T211" s="301">
        <v>42825</v>
      </c>
      <c r="U211" s="299"/>
      <c r="V211" s="299"/>
      <c r="W211" s="302"/>
      <c r="X211" s="197"/>
      <c r="Y211" s="198"/>
      <c r="Z211" s="199"/>
      <c r="AA211" s="197"/>
      <c r="AB211" s="198"/>
      <c r="AC211" s="199"/>
      <c r="AD211" s="197"/>
      <c r="AE211" s="198"/>
      <c r="AF211" s="199"/>
      <c r="AG211" s="197"/>
      <c r="AH211" s="198"/>
      <c r="AI211" s="199"/>
      <c r="AJ211" s="197" t="s">
        <v>477</v>
      </c>
      <c r="AK211" s="198"/>
      <c r="AL211" s="199"/>
      <c r="AM211" s="197"/>
      <c r="AN211" s="198"/>
      <c r="AO211" s="199"/>
      <c r="AP211" s="197"/>
      <c r="AQ211" s="198"/>
      <c r="AR211" s="199"/>
      <c r="AS211" s="197"/>
      <c r="AT211" s="198"/>
      <c r="AU211" s="199"/>
      <c r="AV211" s="197"/>
      <c r="AW211" s="198"/>
      <c r="AX211" s="199"/>
      <c r="AY211" s="197"/>
      <c r="AZ211" s="198"/>
      <c r="BA211" s="199"/>
      <c r="BB211" s="197"/>
      <c r="BC211" s="198"/>
      <c r="BD211" s="199"/>
      <c r="BE211" s="197"/>
      <c r="BF211" s="198"/>
      <c r="BG211" s="199"/>
      <c r="BH211" s="197"/>
      <c r="BI211" s="198"/>
      <c r="BJ211" s="199"/>
      <c r="BK211" s="293">
        <v>4</v>
      </c>
      <c r="BL211" s="294"/>
    </row>
    <row r="212" spans="1:64" ht="24" customHeight="1">
      <c r="A212" s="458"/>
      <c r="B212" s="459"/>
      <c r="C212" s="460"/>
      <c r="D212" s="185" t="s">
        <v>497</v>
      </c>
      <c r="E212" s="186"/>
      <c r="F212" s="186"/>
      <c r="G212" s="186"/>
      <c r="H212" s="187"/>
      <c r="I212" s="498" t="s">
        <v>659</v>
      </c>
      <c r="J212" s="183"/>
      <c r="K212" s="183"/>
      <c r="L212" s="183"/>
      <c r="M212" s="183"/>
      <c r="N212" s="184"/>
      <c r="O212" s="298">
        <v>42095</v>
      </c>
      <c r="P212" s="299"/>
      <c r="Q212" s="299"/>
      <c r="R212" s="300"/>
      <c r="S212" s="74" t="s">
        <v>202</v>
      </c>
      <c r="T212" s="301">
        <v>42825</v>
      </c>
      <c r="U212" s="299"/>
      <c r="V212" s="299"/>
      <c r="W212" s="302"/>
      <c r="X212" s="197"/>
      <c r="Y212" s="198"/>
      <c r="Z212" s="199"/>
      <c r="AA212" s="197"/>
      <c r="AB212" s="198"/>
      <c r="AC212" s="199"/>
      <c r="AD212" s="197"/>
      <c r="AE212" s="198"/>
      <c r="AF212" s="199"/>
      <c r="AG212" s="197"/>
      <c r="AH212" s="198"/>
      <c r="AI212" s="199"/>
      <c r="AJ212" s="197"/>
      <c r="AK212" s="198"/>
      <c r="AL212" s="199"/>
      <c r="AM212" s="197"/>
      <c r="AN212" s="198"/>
      <c r="AO212" s="199"/>
      <c r="AP212" s="197"/>
      <c r="AQ212" s="198"/>
      <c r="AR212" s="199"/>
      <c r="AS212" s="197"/>
      <c r="AT212" s="198"/>
      <c r="AU212" s="199"/>
      <c r="AV212" s="197" t="s">
        <v>477</v>
      </c>
      <c r="AW212" s="198"/>
      <c r="AX212" s="199"/>
      <c r="AY212" s="197"/>
      <c r="AZ212" s="198"/>
      <c r="BA212" s="199"/>
      <c r="BB212" s="197"/>
      <c r="BC212" s="198"/>
      <c r="BD212" s="199"/>
      <c r="BE212" s="197"/>
      <c r="BF212" s="198"/>
      <c r="BG212" s="199"/>
      <c r="BH212" s="197"/>
      <c r="BI212" s="198"/>
      <c r="BJ212" s="199"/>
      <c r="BK212" s="293">
        <v>4</v>
      </c>
      <c r="BL212" s="294"/>
    </row>
    <row r="213" spans="1:64" ht="24" customHeight="1">
      <c r="A213" s="458"/>
      <c r="B213" s="459"/>
      <c r="C213" s="460"/>
      <c r="D213" s="185" t="s">
        <v>494</v>
      </c>
      <c r="E213" s="186"/>
      <c r="F213" s="186"/>
      <c r="G213" s="186"/>
      <c r="H213" s="187"/>
      <c r="I213" s="182" t="s">
        <v>485</v>
      </c>
      <c r="J213" s="183"/>
      <c r="K213" s="183"/>
      <c r="L213" s="183"/>
      <c r="M213" s="183"/>
      <c r="N213" s="184"/>
      <c r="O213" s="298">
        <v>42095</v>
      </c>
      <c r="P213" s="299"/>
      <c r="Q213" s="299"/>
      <c r="R213" s="300"/>
      <c r="S213" s="74" t="s">
        <v>202</v>
      </c>
      <c r="T213" s="301">
        <v>42825</v>
      </c>
      <c r="U213" s="299"/>
      <c r="V213" s="299"/>
      <c r="W213" s="302"/>
      <c r="X213" s="197"/>
      <c r="Y213" s="198"/>
      <c r="Z213" s="199"/>
      <c r="AA213" s="197"/>
      <c r="AB213" s="198"/>
      <c r="AC213" s="199"/>
      <c r="AD213" s="197"/>
      <c r="AE213" s="198"/>
      <c r="AF213" s="199"/>
      <c r="AG213" s="197"/>
      <c r="AH213" s="198"/>
      <c r="AI213" s="199"/>
      <c r="AJ213" s="197"/>
      <c r="AK213" s="198"/>
      <c r="AL213" s="199"/>
      <c r="AM213" s="197"/>
      <c r="AN213" s="198"/>
      <c r="AO213" s="199"/>
      <c r="AP213" s="197"/>
      <c r="AQ213" s="198"/>
      <c r="AR213" s="199"/>
      <c r="AS213" s="197"/>
      <c r="AT213" s="198"/>
      <c r="AU213" s="199"/>
      <c r="AV213" s="197"/>
      <c r="AW213" s="198"/>
      <c r="AX213" s="199"/>
      <c r="AY213" s="197" t="s">
        <v>477</v>
      </c>
      <c r="AZ213" s="198"/>
      <c r="BA213" s="199"/>
      <c r="BB213" s="197"/>
      <c r="BC213" s="198"/>
      <c r="BD213" s="199"/>
      <c r="BE213" s="197"/>
      <c r="BF213" s="198"/>
      <c r="BG213" s="199"/>
      <c r="BH213" s="197"/>
      <c r="BI213" s="198"/>
      <c r="BJ213" s="199"/>
      <c r="BK213" s="293">
        <v>4</v>
      </c>
      <c r="BL213" s="294"/>
    </row>
    <row r="214" spans="1:64" ht="24" customHeight="1">
      <c r="A214" s="458"/>
      <c r="B214" s="459"/>
      <c r="C214" s="460"/>
      <c r="D214" s="185" t="s">
        <v>498</v>
      </c>
      <c r="E214" s="186"/>
      <c r="F214" s="186"/>
      <c r="G214" s="186"/>
      <c r="H214" s="187"/>
      <c r="I214" s="182" t="s">
        <v>742</v>
      </c>
      <c r="J214" s="183"/>
      <c r="K214" s="183"/>
      <c r="L214" s="183"/>
      <c r="M214" s="183"/>
      <c r="N214" s="184"/>
      <c r="O214" s="298">
        <v>42095</v>
      </c>
      <c r="P214" s="299"/>
      <c r="Q214" s="299"/>
      <c r="R214" s="300"/>
      <c r="S214" s="74" t="s">
        <v>202</v>
      </c>
      <c r="T214" s="301">
        <v>42825</v>
      </c>
      <c r="U214" s="299"/>
      <c r="V214" s="299"/>
      <c r="W214" s="302"/>
      <c r="X214" s="197"/>
      <c r="Y214" s="198"/>
      <c r="Z214" s="199"/>
      <c r="AA214" s="197"/>
      <c r="AB214" s="198"/>
      <c r="AC214" s="199"/>
      <c r="AD214" s="197"/>
      <c r="AE214" s="198"/>
      <c r="AF214" s="199"/>
      <c r="AG214" s="197"/>
      <c r="AH214" s="198"/>
      <c r="AI214" s="199"/>
      <c r="AJ214" s="197"/>
      <c r="AK214" s="198"/>
      <c r="AL214" s="199"/>
      <c r="AM214" s="197"/>
      <c r="AN214" s="198"/>
      <c r="AO214" s="199"/>
      <c r="AP214" s="197"/>
      <c r="AQ214" s="198"/>
      <c r="AR214" s="199"/>
      <c r="AS214" s="197" t="s">
        <v>477</v>
      </c>
      <c r="AT214" s="198"/>
      <c r="AU214" s="199"/>
      <c r="AV214" s="197"/>
      <c r="AW214" s="198"/>
      <c r="AX214" s="199"/>
      <c r="AY214" s="197"/>
      <c r="AZ214" s="198"/>
      <c r="BA214" s="199"/>
      <c r="BB214" s="197" t="s">
        <v>477</v>
      </c>
      <c r="BC214" s="198"/>
      <c r="BD214" s="199"/>
      <c r="BE214" s="197"/>
      <c r="BF214" s="198"/>
      <c r="BG214" s="199"/>
      <c r="BH214" s="197" t="s">
        <v>477</v>
      </c>
      <c r="BI214" s="198"/>
      <c r="BJ214" s="199"/>
      <c r="BK214" s="293">
        <v>4</v>
      </c>
      <c r="BL214" s="294"/>
    </row>
    <row r="215" spans="1:64" ht="24" customHeight="1">
      <c r="A215" s="458"/>
      <c r="B215" s="459"/>
      <c r="C215" s="460"/>
      <c r="D215" s="185" t="s">
        <v>580</v>
      </c>
      <c r="E215" s="186"/>
      <c r="F215" s="186"/>
      <c r="G215" s="186"/>
      <c r="H215" s="187"/>
      <c r="I215" s="182" t="s">
        <v>685</v>
      </c>
      <c r="J215" s="183"/>
      <c r="K215" s="183"/>
      <c r="L215" s="183"/>
      <c r="M215" s="183"/>
      <c r="N215" s="184"/>
      <c r="O215" s="298">
        <v>42461</v>
      </c>
      <c r="P215" s="299"/>
      <c r="Q215" s="299"/>
      <c r="R215" s="300"/>
      <c r="S215" s="74" t="s">
        <v>202</v>
      </c>
      <c r="T215" s="301">
        <v>42825</v>
      </c>
      <c r="U215" s="299"/>
      <c r="V215" s="299"/>
      <c r="W215" s="302"/>
      <c r="X215" s="197"/>
      <c r="Y215" s="198"/>
      <c r="Z215" s="199"/>
      <c r="AA215" s="197"/>
      <c r="AB215" s="198"/>
      <c r="AC215" s="199"/>
      <c r="AD215" s="197"/>
      <c r="AE215" s="198"/>
      <c r="AF215" s="199"/>
      <c r="AG215" s="197"/>
      <c r="AH215" s="198"/>
      <c r="AI215" s="199"/>
      <c r="AJ215" s="197"/>
      <c r="AK215" s="198"/>
      <c r="AL215" s="199"/>
      <c r="AM215" s="197"/>
      <c r="AN215" s="198"/>
      <c r="AO215" s="199"/>
      <c r="AP215" s="197"/>
      <c r="AQ215" s="198"/>
      <c r="AR215" s="199"/>
      <c r="AS215" s="197" t="s">
        <v>477</v>
      </c>
      <c r="AT215" s="198"/>
      <c r="AU215" s="199"/>
      <c r="AV215" s="197"/>
      <c r="AW215" s="198"/>
      <c r="AX215" s="199"/>
      <c r="AY215" s="197"/>
      <c r="AZ215" s="198"/>
      <c r="BA215" s="199"/>
      <c r="BB215" s="197" t="s">
        <v>477</v>
      </c>
      <c r="BC215" s="198"/>
      <c r="BD215" s="199"/>
      <c r="BE215" s="197"/>
      <c r="BF215" s="198"/>
      <c r="BG215" s="199"/>
      <c r="BH215" s="197" t="s">
        <v>477</v>
      </c>
      <c r="BI215" s="198"/>
      <c r="BJ215" s="199"/>
      <c r="BK215" s="293">
        <v>0</v>
      </c>
      <c r="BL215" s="294"/>
    </row>
    <row r="216" spans="1:64" ht="24" customHeight="1">
      <c r="A216" s="458"/>
      <c r="B216" s="459"/>
      <c r="C216" s="460"/>
      <c r="D216" s="185" t="s">
        <v>495</v>
      </c>
      <c r="E216" s="186"/>
      <c r="F216" s="186"/>
      <c r="G216" s="186"/>
      <c r="H216" s="187"/>
      <c r="I216" s="182" t="s">
        <v>743</v>
      </c>
      <c r="J216" s="183"/>
      <c r="K216" s="183"/>
      <c r="L216" s="183"/>
      <c r="M216" s="183"/>
      <c r="N216" s="184"/>
      <c r="O216" s="298">
        <v>42095</v>
      </c>
      <c r="P216" s="299"/>
      <c r="Q216" s="299"/>
      <c r="R216" s="300"/>
      <c r="S216" s="74" t="s">
        <v>202</v>
      </c>
      <c r="T216" s="301">
        <v>42825</v>
      </c>
      <c r="U216" s="299"/>
      <c r="V216" s="299"/>
      <c r="W216" s="302"/>
      <c r="X216" s="197"/>
      <c r="Y216" s="198"/>
      <c r="Z216" s="199"/>
      <c r="AA216" s="197"/>
      <c r="AB216" s="198"/>
      <c r="AC216" s="199"/>
      <c r="AD216" s="197"/>
      <c r="AE216" s="198"/>
      <c r="AF216" s="199"/>
      <c r="AG216" s="197"/>
      <c r="AH216" s="198"/>
      <c r="AI216" s="199"/>
      <c r="AJ216" s="197"/>
      <c r="AK216" s="198"/>
      <c r="AL216" s="199"/>
      <c r="AM216" s="197"/>
      <c r="AN216" s="198"/>
      <c r="AO216" s="199"/>
      <c r="AP216" s="197"/>
      <c r="AQ216" s="198"/>
      <c r="AR216" s="199"/>
      <c r="AS216" s="197" t="s">
        <v>477</v>
      </c>
      <c r="AT216" s="198"/>
      <c r="AU216" s="199"/>
      <c r="AV216" s="197"/>
      <c r="AW216" s="198"/>
      <c r="AX216" s="199"/>
      <c r="AY216" s="197"/>
      <c r="AZ216" s="198"/>
      <c r="BA216" s="199"/>
      <c r="BB216" s="197" t="s">
        <v>477</v>
      </c>
      <c r="BC216" s="198"/>
      <c r="BD216" s="199"/>
      <c r="BE216" s="197"/>
      <c r="BF216" s="198"/>
      <c r="BG216" s="199"/>
      <c r="BH216" s="197" t="s">
        <v>477</v>
      </c>
      <c r="BI216" s="198"/>
      <c r="BJ216" s="199"/>
      <c r="BK216" s="293">
        <v>4</v>
      </c>
      <c r="BL216" s="294"/>
    </row>
    <row r="217" spans="1:64" ht="24" customHeight="1">
      <c r="A217" s="357"/>
      <c r="B217" s="358"/>
      <c r="C217" s="359"/>
      <c r="D217" s="333" t="s">
        <v>687</v>
      </c>
      <c r="E217" s="334"/>
      <c r="F217" s="334"/>
      <c r="G217" s="334"/>
      <c r="H217" s="335"/>
      <c r="I217" s="373" t="s">
        <v>686</v>
      </c>
      <c r="J217" s="374"/>
      <c r="K217" s="374"/>
      <c r="L217" s="374"/>
      <c r="M217" s="374"/>
      <c r="N217" s="375"/>
      <c r="O217" s="330">
        <v>42461</v>
      </c>
      <c r="P217" s="331"/>
      <c r="Q217" s="331"/>
      <c r="R217" s="332"/>
      <c r="S217" s="92" t="s">
        <v>202</v>
      </c>
      <c r="T217" s="342">
        <v>42825</v>
      </c>
      <c r="U217" s="331"/>
      <c r="V217" s="331"/>
      <c r="W217" s="343"/>
      <c r="X217" s="339"/>
      <c r="Y217" s="340"/>
      <c r="Z217" s="341"/>
      <c r="AA217" s="339"/>
      <c r="AB217" s="340"/>
      <c r="AC217" s="341"/>
      <c r="AD217" s="339"/>
      <c r="AE217" s="340"/>
      <c r="AF217" s="341"/>
      <c r="AG217" s="339"/>
      <c r="AH217" s="340"/>
      <c r="AI217" s="341"/>
      <c r="AJ217" s="339"/>
      <c r="AK217" s="340"/>
      <c r="AL217" s="341"/>
      <c r="AM217" s="339"/>
      <c r="AN217" s="340"/>
      <c r="AO217" s="341"/>
      <c r="AP217" s="339"/>
      <c r="AQ217" s="340"/>
      <c r="AR217" s="341"/>
      <c r="AS217" s="339" t="s">
        <v>477</v>
      </c>
      <c r="AT217" s="340"/>
      <c r="AU217" s="341"/>
      <c r="AV217" s="339"/>
      <c r="AW217" s="340"/>
      <c r="AX217" s="341"/>
      <c r="AY217" s="339"/>
      <c r="AZ217" s="340"/>
      <c r="BA217" s="341"/>
      <c r="BB217" s="339" t="s">
        <v>477</v>
      </c>
      <c r="BC217" s="340"/>
      <c r="BD217" s="341"/>
      <c r="BE217" s="339"/>
      <c r="BF217" s="340"/>
      <c r="BG217" s="341"/>
      <c r="BH217" s="339" t="s">
        <v>477</v>
      </c>
      <c r="BI217" s="340"/>
      <c r="BJ217" s="341"/>
      <c r="BK217" s="456">
        <v>0</v>
      </c>
      <c r="BL217" s="457"/>
    </row>
    <row r="218" spans="1:64" ht="12.75" customHeight="1">
      <c r="A218" s="354" t="s">
        <v>25</v>
      </c>
      <c r="B218" s="355"/>
      <c r="C218" s="356"/>
      <c r="D218" s="351" t="s">
        <v>56</v>
      </c>
      <c r="E218" s="352"/>
      <c r="F218" s="352"/>
      <c r="G218" s="352"/>
      <c r="H218" s="352"/>
      <c r="I218" s="352"/>
      <c r="J218" s="352"/>
      <c r="K218" s="352"/>
      <c r="L218" s="352"/>
      <c r="M218" s="352"/>
      <c r="N218" s="353"/>
      <c r="O218" s="351" t="s">
        <v>5</v>
      </c>
      <c r="P218" s="352"/>
      <c r="Q218" s="352"/>
      <c r="R218" s="352"/>
      <c r="S218" s="352"/>
      <c r="T218" s="352"/>
      <c r="U218" s="352"/>
      <c r="V218" s="352"/>
      <c r="W218" s="353"/>
      <c r="X218" s="275" t="s">
        <v>6</v>
      </c>
      <c r="Y218" s="276"/>
      <c r="Z218" s="276"/>
      <c r="AA218" s="276"/>
      <c r="AB218" s="276"/>
      <c r="AC218" s="276"/>
      <c r="AD218" s="276"/>
      <c r="AE218" s="276"/>
      <c r="AF218" s="277"/>
      <c r="AG218" s="351" t="s">
        <v>57</v>
      </c>
      <c r="AH218" s="352"/>
      <c r="AI218" s="352"/>
      <c r="AJ218" s="352"/>
      <c r="AK218" s="352"/>
      <c r="AL218" s="353"/>
      <c r="AM218" s="42"/>
      <c r="AN218" s="9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2"/>
    </row>
    <row r="219" spans="1:64" ht="12.75" customHeight="1">
      <c r="A219" s="458"/>
      <c r="B219" s="459"/>
      <c r="C219" s="460"/>
      <c r="D219" s="467" t="s">
        <v>499</v>
      </c>
      <c r="E219" s="468"/>
      <c r="F219" s="468"/>
      <c r="G219" s="468"/>
      <c r="H219" s="468"/>
      <c r="I219" s="468"/>
      <c r="J219" s="468"/>
      <c r="K219" s="468"/>
      <c r="L219" s="468"/>
      <c r="M219" s="468"/>
      <c r="N219" s="469"/>
      <c r="O219" s="387" t="s">
        <v>593</v>
      </c>
      <c r="P219" s="388"/>
      <c r="Q219" s="388"/>
      <c r="R219" s="388"/>
      <c r="S219" s="388"/>
      <c r="T219" s="388"/>
      <c r="U219" s="388"/>
      <c r="V219" s="388"/>
      <c r="W219" s="389"/>
      <c r="X219" s="453">
        <v>42461</v>
      </c>
      <c r="Y219" s="454"/>
      <c r="Z219" s="454"/>
      <c r="AA219" s="454"/>
      <c r="AB219" s="454"/>
      <c r="AC219" s="454"/>
      <c r="AD219" s="454"/>
      <c r="AE219" s="454"/>
      <c r="AF219" s="455"/>
      <c r="AG219" s="438" t="s">
        <v>569</v>
      </c>
      <c r="AH219" s="439"/>
      <c r="AI219" s="439"/>
      <c r="AJ219" s="439"/>
      <c r="AK219" s="439"/>
      <c r="AL219" s="440"/>
      <c r="AM219" s="45"/>
      <c r="AN219" s="40"/>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2"/>
    </row>
    <row r="220" spans="1:64" ht="12.75" customHeight="1">
      <c r="A220" s="458"/>
      <c r="B220" s="459"/>
      <c r="C220" s="460"/>
      <c r="D220" s="182" t="s">
        <v>500</v>
      </c>
      <c r="E220" s="183"/>
      <c r="F220" s="183"/>
      <c r="G220" s="183"/>
      <c r="H220" s="183"/>
      <c r="I220" s="183"/>
      <c r="J220" s="183"/>
      <c r="K220" s="183"/>
      <c r="L220" s="183"/>
      <c r="M220" s="183"/>
      <c r="N220" s="184"/>
      <c r="O220" s="185" t="s">
        <v>593</v>
      </c>
      <c r="P220" s="186"/>
      <c r="Q220" s="186"/>
      <c r="R220" s="186"/>
      <c r="S220" s="186"/>
      <c r="T220" s="186"/>
      <c r="U220" s="186"/>
      <c r="V220" s="186"/>
      <c r="W220" s="187"/>
      <c r="X220" s="188">
        <v>42461</v>
      </c>
      <c r="Y220" s="189"/>
      <c r="Z220" s="189"/>
      <c r="AA220" s="189"/>
      <c r="AB220" s="189"/>
      <c r="AC220" s="189"/>
      <c r="AD220" s="189"/>
      <c r="AE220" s="189"/>
      <c r="AF220" s="190"/>
      <c r="AG220" s="191" t="s">
        <v>570</v>
      </c>
      <c r="AH220" s="192"/>
      <c r="AI220" s="192"/>
      <c r="AJ220" s="192"/>
      <c r="AK220" s="192"/>
      <c r="AL220" s="193"/>
      <c r="AM220" s="45"/>
      <c r="AN220" s="40"/>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2"/>
    </row>
    <row r="221" spans="1:64" ht="12.75" customHeight="1">
      <c r="A221" s="458"/>
      <c r="B221" s="459"/>
      <c r="C221" s="460"/>
      <c r="D221" s="182" t="s">
        <v>501</v>
      </c>
      <c r="E221" s="183"/>
      <c r="F221" s="183"/>
      <c r="G221" s="183"/>
      <c r="H221" s="183"/>
      <c r="I221" s="183"/>
      <c r="J221" s="183"/>
      <c r="K221" s="183"/>
      <c r="L221" s="183"/>
      <c r="M221" s="183"/>
      <c r="N221" s="184"/>
      <c r="O221" s="185" t="s">
        <v>579</v>
      </c>
      <c r="P221" s="186"/>
      <c r="Q221" s="186"/>
      <c r="R221" s="186"/>
      <c r="S221" s="186"/>
      <c r="T221" s="186"/>
      <c r="U221" s="186"/>
      <c r="V221" s="186"/>
      <c r="W221" s="187"/>
      <c r="X221" s="188">
        <v>42095</v>
      </c>
      <c r="Y221" s="189"/>
      <c r="Z221" s="189"/>
      <c r="AA221" s="189"/>
      <c r="AB221" s="189"/>
      <c r="AC221" s="189"/>
      <c r="AD221" s="189"/>
      <c r="AE221" s="189"/>
      <c r="AF221" s="190"/>
      <c r="AG221" s="191" t="s">
        <v>569</v>
      </c>
      <c r="AH221" s="192"/>
      <c r="AI221" s="192"/>
      <c r="AJ221" s="192"/>
      <c r="AK221" s="192"/>
      <c r="AL221" s="193"/>
      <c r="AM221" s="45"/>
      <c r="AN221" s="40"/>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2"/>
    </row>
    <row r="222" spans="1:64" ht="12.75" customHeight="1">
      <c r="A222" s="458"/>
      <c r="B222" s="459"/>
      <c r="C222" s="460"/>
      <c r="D222" s="182" t="s">
        <v>502</v>
      </c>
      <c r="E222" s="183"/>
      <c r="F222" s="183"/>
      <c r="G222" s="183"/>
      <c r="H222" s="183"/>
      <c r="I222" s="183"/>
      <c r="J222" s="183"/>
      <c r="K222" s="183"/>
      <c r="L222" s="183"/>
      <c r="M222" s="183"/>
      <c r="N222" s="184"/>
      <c r="O222" s="185" t="s">
        <v>579</v>
      </c>
      <c r="P222" s="186"/>
      <c r="Q222" s="186"/>
      <c r="R222" s="186"/>
      <c r="S222" s="186"/>
      <c r="T222" s="186"/>
      <c r="U222" s="186"/>
      <c r="V222" s="186"/>
      <c r="W222" s="187"/>
      <c r="X222" s="188">
        <v>42095</v>
      </c>
      <c r="Y222" s="189"/>
      <c r="Z222" s="189"/>
      <c r="AA222" s="189"/>
      <c r="AB222" s="189"/>
      <c r="AC222" s="189"/>
      <c r="AD222" s="189"/>
      <c r="AE222" s="189"/>
      <c r="AF222" s="190"/>
      <c r="AG222" s="191" t="s">
        <v>570</v>
      </c>
      <c r="AH222" s="192"/>
      <c r="AI222" s="192"/>
      <c r="AJ222" s="192"/>
      <c r="AK222" s="192"/>
      <c r="AL222" s="193"/>
      <c r="AM222" s="45"/>
      <c r="AN222" s="40"/>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2"/>
    </row>
    <row r="223" spans="1:64" ht="12.75" customHeight="1">
      <c r="A223" s="458"/>
      <c r="B223" s="459"/>
      <c r="C223" s="460"/>
      <c r="D223" s="182" t="s">
        <v>503</v>
      </c>
      <c r="E223" s="183"/>
      <c r="F223" s="183"/>
      <c r="G223" s="183"/>
      <c r="H223" s="183"/>
      <c r="I223" s="183"/>
      <c r="J223" s="183"/>
      <c r="K223" s="183"/>
      <c r="L223" s="183"/>
      <c r="M223" s="183"/>
      <c r="N223" s="184"/>
      <c r="O223" s="185" t="s">
        <v>580</v>
      </c>
      <c r="P223" s="186"/>
      <c r="Q223" s="186"/>
      <c r="R223" s="186"/>
      <c r="S223" s="186"/>
      <c r="T223" s="186"/>
      <c r="U223" s="186"/>
      <c r="V223" s="186"/>
      <c r="W223" s="187"/>
      <c r="X223" s="188">
        <v>42095</v>
      </c>
      <c r="Y223" s="189"/>
      <c r="Z223" s="189"/>
      <c r="AA223" s="189"/>
      <c r="AB223" s="189"/>
      <c r="AC223" s="189"/>
      <c r="AD223" s="189"/>
      <c r="AE223" s="189"/>
      <c r="AF223" s="190"/>
      <c r="AG223" s="191" t="s">
        <v>569</v>
      </c>
      <c r="AH223" s="192"/>
      <c r="AI223" s="192"/>
      <c r="AJ223" s="192"/>
      <c r="AK223" s="192"/>
      <c r="AL223" s="193"/>
      <c r="AM223" s="45"/>
      <c r="AN223" s="40"/>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2"/>
    </row>
    <row r="224" spans="1:64" ht="12.75" customHeight="1">
      <c r="A224" s="458"/>
      <c r="B224" s="459"/>
      <c r="C224" s="460"/>
      <c r="D224" s="182" t="s">
        <v>504</v>
      </c>
      <c r="E224" s="183"/>
      <c r="F224" s="183"/>
      <c r="G224" s="183"/>
      <c r="H224" s="183"/>
      <c r="I224" s="183"/>
      <c r="J224" s="183"/>
      <c r="K224" s="183"/>
      <c r="L224" s="183"/>
      <c r="M224" s="183"/>
      <c r="N224" s="184"/>
      <c r="O224" s="185" t="s">
        <v>580</v>
      </c>
      <c r="P224" s="186"/>
      <c r="Q224" s="186"/>
      <c r="R224" s="186"/>
      <c r="S224" s="186"/>
      <c r="T224" s="186"/>
      <c r="U224" s="186"/>
      <c r="V224" s="186"/>
      <c r="W224" s="187"/>
      <c r="X224" s="188">
        <v>42095</v>
      </c>
      <c r="Y224" s="189"/>
      <c r="Z224" s="189"/>
      <c r="AA224" s="189"/>
      <c r="AB224" s="189"/>
      <c r="AC224" s="189"/>
      <c r="AD224" s="189"/>
      <c r="AE224" s="189"/>
      <c r="AF224" s="190"/>
      <c r="AG224" s="191" t="s">
        <v>570</v>
      </c>
      <c r="AH224" s="192"/>
      <c r="AI224" s="192"/>
      <c r="AJ224" s="192"/>
      <c r="AK224" s="192"/>
      <c r="AL224" s="193"/>
      <c r="AM224" s="45"/>
      <c r="AN224" s="40"/>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2"/>
    </row>
    <row r="225" spans="1:64" ht="12.75" customHeight="1">
      <c r="A225" s="458"/>
      <c r="B225" s="459"/>
      <c r="C225" s="460"/>
      <c r="D225" s="182" t="s">
        <v>505</v>
      </c>
      <c r="E225" s="183"/>
      <c r="F225" s="183"/>
      <c r="G225" s="183"/>
      <c r="H225" s="183"/>
      <c r="I225" s="183"/>
      <c r="J225" s="183"/>
      <c r="K225" s="183"/>
      <c r="L225" s="183"/>
      <c r="M225" s="183"/>
      <c r="N225" s="184"/>
      <c r="O225" s="185" t="s">
        <v>591</v>
      </c>
      <c r="P225" s="186"/>
      <c r="Q225" s="186"/>
      <c r="R225" s="186"/>
      <c r="S225" s="186"/>
      <c r="T225" s="186"/>
      <c r="U225" s="186"/>
      <c r="V225" s="186"/>
      <c r="W225" s="187"/>
      <c r="X225" s="188">
        <v>42461</v>
      </c>
      <c r="Y225" s="189"/>
      <c r="Z225" s="189"/>
      <c r="AA225" s="189"/>
      <c r="AB225" s="189"/>
      <c r="AC225" s="189"/>
      <c r="AD225" s="189"/>
      <c r="AE225" s="189"/>
      <c r="AF225" s="190"/>
      <c r="AG225" s="191" t="s">
        <v>569</v>
      </c>
      <c r="AH225" s="192"/>
      <c r="AI225" s="192"/>
      <c r="AJ225" s="192"/>
      <c r="AK225" s="192"/>
      <c r="AL225" s="193"/>
      <c r="AM225" s="45"/>
      <c r="AN225" s="40"/>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2"/>
    </row>
    <row r="226" spans="1:64" ht="12.75" customHeight="1">
      <c r="A226" s="458"/>
      <c r="B226" s="459"/>
      <c r="C226" s="460"/>
      <c r="D226" s="182" t="s">
        <v>506</v>
      </c>
      <c r="E226" s="183"/>
      <c r="F226" s="183"/>
      <c r="G226" s="183"/>
      <c r="H226" s="183"/>
      <c r="I226" s="183"/>
      <c r="J226" s="183"/>
      <c r="K226" s="183"/>
      <c r="L226" s="183"/>
      <c r="M226" s="183"/>
      <c r="N226" s="184"/>
      <c r="O226" s="185" t="s">
        <v>591</v>
      </c>
      <c r="P226" s="186"/>
      <c r="Q226" s="186"/>
      <c r="R226" s="186"/>
      <c r="S226" s="186"/>
      <c r="T226" s="186"/>
      <c r="U226" s="186"/>
      <c r="V226" s="186"/>
      <c r="W226" s="187"/>
      <c r="X226" s="188">
        <v>42461</v>
      </c>
      <c r="Y226" s="189"/>
      <c r="Z226" s="189"/>
      <c r="AA226" s="189"/>
      <c r="AB226" s="189"/>
      <c r="AC226" s="189"/>
      <c r="AD226" s="189"/>
      <c r="AE226" s="189"/>
      <c r="AF226" s="190"/>
      <c r="AG226" s="191" t="s">
        <v>570</v>
      </c>
      <c r="AH226" s="192"/>
      <c r="AI226" s="192"/>
      <c r="AJ226" s="192"/>
      <c r="AK226" s="192"/>
      <c r="AL226" s="193"/>
      <c r="AM226" s="45"/>
      <c r="AN226" s="40"/>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2"/>
    </row>
    <row r="227" spans="1:64" ht="12.75" customHeight="1">
      <c r="A227" s="458"/>
      <c r="B227" s="459"/>
      <c r="C227" s="460"/>
      <c r="D227" s="182" t="s">
        <v>653</v>
      </c>
      <c r="E227" s="183"/>
      <c r="F227" s="183"/>
      <c r="G227" s="183"/>
      <c r="H227" s="183"/>
      <c r="I227" s="183"/>
      <c r="J227" s="183"/>
      <c r="K227" s="183"/>
      <c r="L227" s="183"/>
      <c r="M227" s="183"/>
      <c r="N227" s="184"/>
      <c r="O227" s="185" t="s">
        <v>652</v>
      </c>
      <c r="P227" s="186"/>
      <c r="Q227" s="186"/>
      <c r="R227" s="186"/>
      <c r="S227" s="186"/>
      <c r="T227" s="186"/>
      <c r="U227" s="186"/>
      <c r="V227" s="186"/>
      <c r="W227" s="187"/>
      <c r="X227" s="188">
        <v>42095</v>
      </c>
      <c r="Y227" s="189"/>
      <c r="Z227" s="189"/>
      <c r="AA227" s="189"/>
      <c r="AB227" s="189"/>
      <c r="AC227" s="189"/>
      <c r="AD227" s="189"/>
      <c r="AE227" s="189"/>
      <c r="AF227" s="190"/>
      <c r="AG227" s="191" t="s">
        <v>569</v>
      </c>
      <c r="AH227" s="192"/>
      <c r="AI227" s="192"/>
      <c r="AJ227" s="192"/>
      <c r="AK227" s="192"/>
      <c r="AL227" s="193"/>
      <c r="AM227" s="45"/>
      <c r="AN227" s="40"/>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2"/>
    </row>
    <row r="228" spans="1:64" ht="12.75" customHeight="1">
      <c r="A228" s="458"/>
      <c r="B228" s="459"/>
      <c r="C228" s="460"/>
      <c r="D228" s="182" t="s">
        <v>654</v>
      </c>
      <c r="E228" s="183"/>
      <c r="F228" s="183"/>
      <c r="G228" s="183"/>
      <c r="H228" s="183"/>
      <c r="I228" s="183"/>
      <c r="J228" s="183"/>
      <c r="K228" s="183"/>
      <c r="L228" s="183"/>
      <c r="M228" s="183"/>
      <c r="N228" s="184"/>
      <c r="O228" s="185" t="s">
        <v>652</v>
      </c>
      <c r="P228" s="186"/>
      <c r="Q228" s="186"/>
      <c r="R228" s="186"/>
      <c r="S228" s="186"/>
      <c r="T228" s="186"/>
      <c r="U228" s="186"/>
      <c r="V228" s="186"/>
      <c r="W228" s="187"/>
      <c r="X228" s="188">
        <v>42095</v>
      </c>
      <c r="Y228" s="189"/>
      <c r="Z228" s="189"/>
      <c r="AA228" s="189"/>
      <c r="AB228" s="189"/>
      <c r="AC228" s="189"/>
      <c r="AD228" s="189"/>
      <c r="AE228" s="189"/>
      <c r="AF228" s="190"/>
      <c r="AG228" s="191" t="s">
        <v>570</v>
      </c>
      <c r="AH228" s="192"/>
      <c r="AI228" s="192"/>
      <c r="AJ228" s="192"/>
      <c r="AK228" s="192"/>
      <c r="AL228" s="193"/>
      <c r="AM228" s="45"/>
      <c r="AN228" s="40"/>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2"/>
    </row>
    <row r="229" spans="1:64" ht="12.75" customHeight="1">
      <c r="A229" s="458"/>
      <c r="B229" s="459"/>
      <c r="C229" s="460"/>
      <c r="D229" s="182" t="s">
        <v>655</v>
      </c>
      <c r="E229" s="183"/>
      <c r="F229" s="183"/>
      <c r="G229" s="183"/>
      <c r="H229" s="183"/>
      <c r="I229" s="183"/>
      <c r="J229" s="183"/>
      <c r="K229" s="183"/>
      <c r="L229" s="183"/>
      <c r="M229" s="183"/>
      <c r="N229" s="184"/>
      <c r="O229" s="185" t="s">
        <v>656</v>
      </c>
      <c r="P229" s="186"/>
      <c r="Q229" s="186"/>
      <c r="R229" s="186"/>
      <c r="S229" s="186"/>
      <c r="T229" s="186"/>
      <c r="U229" s="186"/>
      <c r="V229" s="186"/>
      <c r="W229" s="187"/>
      <c r="X229" s="188">
        <v>42095</v>
      </c>
      <c r="Y229" s="189"/>
      <c r="Z229" s="189"/>
      <c r="AA229" s="189"/>
      <c r="AB229" s="189"/>
      <c r="AC229" s="189"/>
      <c r="AD229" s="189"/>
      <c r="AE229" s="189"/>
      <c r="AF229" s="190"/>
      <c r="AG229" s="191" t="s">
        <v>570</v>
      </c>
      <c r="AH229" s="192"/>
      <c r="AI229" s="192"/>
      <c r="AJ229" s="192"/>
      <c r="AK229" s="192"/>
      <c r="AL229" s="193"/>
      <c r="AM229" s="45"/>
      <c r="AN229" s="40"/>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2"/>
    </row>
    <row r="230" spans="1:64" ht="12.75" customHeight="1">
      <c r="A230" s="458"/>
      <c r="B230" s="459"/>
      <c r="C230" s="460"/>
      <c r="D230" s="182" t="s">
        <v>507</v>
      </c>
      <c r="E230" s="183"/>
      <c r="F230" s="183"/>
      <c r="G230" s="183"/>
      <c r="H230" s="183"/>
      <c r="I230" s="183"/>
      <c r="J230" s="183"/>
      <c r="K230" s="183"/>
      <c r="L230" s="183"/>
      <c r="M230" s="183"/>
      <c r="N230" s="184"/>
      <c r="O230" s="185" t="s">
        <v>498</v>
      </c>
      <c r="P230" s="186"/>
      <c r="Q230" s="186"/>
      <c r="R230" s="186"/>
      <c r="S230" s="186"/>
      <c r="T230" s="186"/>
      <c r="U230" s="186"/>
      <c r="V230" s="186"/>
      <c r="W230" s="187"/>
      <c r="X230" s="188">
        <v>42461</v>
      </c>
      <c r="Y230" s="189"/>
      <c r="Z230" s="189"/>
      <c r="AA230" s="189"/>
      <c r="AB230" s="189"/>
      <c r="AC230" s="189"/>
      <c r="AD230" s="189"/>
      <c r="AE230" s="189"/>
      <c r="AF230" s="190"/>
      <c r="AG230" s="191" t="s">
        <v>569</v>
      </c>
      <c r="AH230" s="192"/>
      <c r="AI230" s="192"/>
      <c r="AJ230" s="192"/>
      <c r="AK230" s="192"/>
      <c r="AL230" s="193"/>
      <c r="AM230" s="45"/>
      <c r="AN230" s="40"/>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2"/>
    </row>
    <row r="231" spans="1:64" ht="12.75" customHeight="1">
      <c r="A231" s="458"/>
      <c r="B231" s="459"/>
      <c r="C231" s="460"/>
      <c r="D231" s="182" t="s">
        <v>740</v>
      </c>
      <c r="E231" s="183"/>
      <c r="F231" s="183"/>
      <c r="G231" s="183"/>
      <c r="H231" s="183"/>
      <c r="I231" s="183"/>
      <c r="J231" s="183"/>
      <c r="K231" s="183"/>
      <c r="L231" s="183"/>
      <c r="M231" s="183"/>
      <c r="N231" s="184"/>
      <c r="O231" s="185" t="s">
        <v>498</v>
      </c>
      <c r="P231" s="186"/>
      <c r="Q231" s="186"/>
      <c r="R231" s="186"/>
      <c r="S231" s="186"/>
      <c r="T231" s="186"/>
      <c r="U231" s="186"/>
      <c r="V231" s="186"/>
      <c r="W231" s="187"/>
      <c r="X231" s="188">
        <v>42461</v>
      </c>
      <c r="Y231" s="189"/>
      <c r="Z231" s="189"/>
      <c r="AA231" s="189"/>
      <c r="AB231" s="189"/>
      <c r="AC231" s="189"/>
      <c r="AD231" s="189"/>
      <c r="AE231" s="189"/>
      <c r="AF231" s="190"/>
      <c r="AG231" s="191" t="s">
        <v>570</v>
      </c>
      <c r="AH231" s="192"/>
      <c r="AI231" s="192"/>
      <c r="AJ231" s="192"/>
      <c r="AK231" s="192"/>
      <c r="AL231" s="193"/>
      <c r="AM231" s="45"/>
      <c r="AN231" s="40"/>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2"/>
    </row>
    <row r="232" spans="1:64" ht="12.75" customHeight="1">
      <c r="A232" s="458"/>
      <c r="B232" s="459"/>
      <c r="C232" s="460"/>
      <c r="D232" s="182" t="s">
        <v>628</v>
      </c>
      <c r="E232" s="183"/>
      <c r="F232" s="183"/>
      <c r="G232" s="183"/>
      <c r="H232" s="183"/>
      <c r="I232" s="183"/>
      <c r="J232" s="183"/>
      <c r="K232" s="183"/>
      <c r="L232" s="183"/>
      <c r="M232" s="183"/>
      <c r="N232" s="184"/>
      <c r="O232" s="185" t="s">
        <v>581</v>
      </c>
      <c r="P232" s="186"/>
      <c r="Q232" s="186"/>
      <c r="R232" s="186"/>
      <c r="S232" s="186"/>
      <c r="T232" s="186"/>
      <c r="U232" s="186"/>
      <c r="V232" s="186"/>
      <c r="W232" s="187"/>
      <c r="X232" s="188">
        <v>41730</v>
      </c>
      <c r="Y232" s="189"/>
      <c r="Z232" s="189"/>
      <c r="AA232" s="189"/>
      <c r="AB232" s="189"/>
      <c r="AC232" s="189"/>
      <c r="AD232" s="189"/>
      <c r="AE232" s="189"/>
      <c r="AF232" s="190"/>
      <c r="AG232" s="191" t="s">
        <v>569</v>
      </c>
      <c r="AH232" s="192"/>
      <c r="AI232" s="192"/>
      <c r="AJ232" s="192"/>
      <c r="AK232" s="192"/>
      <c r="AL232" s="193"/>
      <c r="AM232" s="45"/>
      <c r="AN232" s="40"/>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2"/>
    </row>
    <row r="233" spans="1:64" ht="12.75" customHeight="1">
      <c r="A233" s="458"/>
      <c r="B233" s="459"/>
      <c r="C233" s="460"/>
      <c r="D233" s="182" t="s">
        <v>741</v>
      </c>
      <c r="E233" s="183"/>
      <c r="F233" s="183"/>
      <c r="G233" s="183"/>
      <c r="H233" s="183"/>
      <c r="I233" s="183"/>
      <c r="J233" s="183"/>
      <c r="K233" s="183"/>
      <c r="L233" s="183"/>
      <c r="M233" s="183"/>
      <c r="N233" s="184"/>
      <c r="O233" s="185" t="s">
        <v>581</v>
      </c>
      <c r="P233" s="186"/>
      <c r="Q233" s="186"/>
      <c r="R233" s="186"/>
      <c r="S233" s="186"/>
      <c r="T233" s="186"/>
      <c r="U233" s="186"/>
      <c r="V233" s="186"/>
      <c r="W233" s="187"/>
      <c r="X233" s="188">
        <v>42461</v>
      </c>
      <c r="Y233" s="189"/>
      <c r="Z233" s="189"/>
      <c r="AA233" s="189"/>
      <c r="AB233" s="189"/>
      <c r="AC233" s="189"/>
      <c r="AD233" s="189"/>
      <c r="AE233" s="189"/>
      <c r="AF233" s="190"/>
      <c r="AG233" s="191" t="s">
        <v>570</v>
      </c>
      <c r="AH233" s="192"/>
      <c r="AI233" s="192"/>
      <c r="AJ233" s="192"/>
      <c r="AK233" s="192"/>
      <c r="AL233" s="193"/>
      <c r="AM233" s="45"/>
      <c r="AN233" s="40"/>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2"/>
    </row>
    <row r="234" spans="1:64" ht="12.75" customHeight="1">
      <c r="A234" s="458"/>
      <c r="B234" s="459"/>
      <c r="C234" s="460"/>
      <c r="D234" s="182" t="s">
        <v>508</v>
      </c>
      <c r="E234" s="183"/>
      <c r="F234" s="183"/>
      <c r="G234" s="183"/>
      <c r="H234" s="183"/>
      <c r="I234" s="183"/>
      <c r="J234" s="183"/>
      <c r="K234" s="183"/>
      <c r="L234" s="183"/>
      <c r="M234" s="183"/>
      <c r="N234" s="184"/>
      <c r="O234" s="185" t="s">
        <v>581</v>
      </c>
      <c r="P234" s="186"/>
      <c r="Q234" s="186"/>
      <c r="R234" s="186"/>
      <c r="S234" s="186"/>
      <c r="T234" s="186"/>
      <c r="U234" s="186"/>
      <c r="V234" s="186"/>
      <c r="W234" s="187"/>
      <c r="X234" s="188">
        <v>41730</v>
      </c>
      <c r="Y234" s="189"/>
      <c r="Z234" s="189"/>
      <c r="AA234" s="189"/>
      <c r="AB234" s="189"/>
      <c r="AC234" s="189"/>
      <c r="AD234" s="189"/>
      <c r="AE234" s="189"/>
      <c r="AF234" s="190"/>
      <c r="AG234" s="191" t="s">
        <v>570</v>
      </c>
      <c r="AH234" s="192"/>
      <c r="AI234" s="192"/>
      <c r="AJ234" s="192"/>
      <c r="AK234" s="192"/>
      <c r="AL234" s="193"/>
      <c r="AM234" s="45"/>
      <c r="AN234" s="40"/>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2"/>
    </row>
    <row r="235" spans="1:64" ht="12.75" customHeight="1">
      <c r="A235" s="458"/>
      <c r="B235" s="459"/>
      <c r="C235" s="460"/>
      <c r="D235" s="182" t="s">
        <v>509</v>
      </c>
      <c r="E235" s="183"/>
      <c r="F235" s="183"/>
      <c r="G235" s="183"/>
      <c r="H235" s="183"/>
      <c r="I235" s="183"/>
      <c r="J235" s="183"/>
      <c r="K235" s="183"/>
      <c r="L235" s="183"/>
      <c r="M235" s="183"/>
      <c r="N235" s="184"/>
      <c r="O235" s="185" t="s">
        <v>586</v>
      </c>
      <c r="P235" s="186"/>
      <c r="Q235" s="186"/>
      <c r="R235" s="186"/>
      <c r="S235" s="186"/>
      <c r="T235" s="186"/>
      <c r="U235" s="186"/>
      <c r="V235" s="186"/>
      <c r="W235" s="187"/>
      <c r="X235" s="188">
        <v>42461</v>
      </c>
      <c r="Y235" s="189"/>
      <c r="Z235" s="189"/>
      <c r="AA235" s="189"/>
      <c r="AB235" s="189"/>
      <c r="AC235" s="189"/>
      <c r="AD235" s="189"/>
      <c r="AE235" s="189"/>
      <c r="AF235" s="190"/>
      <c r="AG235" s="191" t="s">
        <v>569</v>
      </c>
      <c r="AH235" s="192"/>
      <c r="AI235" s="192"/>
      <c r="AJ235" s="192"/>
      <c r="AK235" s="192"/>
      <c r="AL235" s="193"/>
      <c r="AM235" s="45"/>
      <c r="AN235" s="40"/>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2"/>
    </row>
    <row r="236" spans="1:64" ht="12.75" customHeight="1">
      <c r="A236" s="458"/>
      <c r="B236" s="459"/>
      <c r="C236" s="460"/>
      <c r="D236" s="182" t="s">
        <v>510</v>
      </c>
      <c r="E236" s="183"/>
      <c r="F236" s="183"/>
      <c r="G236" s="183"/>
      <c r="H236" s="183"/>
      <c r="I236" s="183"/>
      <c r="J236" s="183"/>
      <c r="K236" s="183"/>
      <c r="L236" s="183"/>
      <c r="M236" s="183"/>
      <c r="N236" s="184"/>
      <c r="O236" s="185" t="s">
        <v>586</v>
      </c>
      <c r="P236" s="186"/>
      <c r="Q236" s="186"/>
      <c r="R236" s="186"/>
      <c r="S236" s="186"/>
      <c r="T236" s="186"/>
      <c r="U236" s="186"/>
      <c r="V236" s="186"/>
      <c r="W236" s="187"/>
      <c r="X236" s="188">
        <v>42461</v>
      </c>
      <c r="Y236" s="189"/>
      <c r="Z236" s="189"/>
      <c r="AA236" s="189"/>
      <c r="AB236" s="189"/>
      <c r="AC236" s="189"/>
      <c r="AD236" s="189"/>
      <c r="AE236" s="189"/>
      <c r="AF236" s="190"/>
      <c r="AG236" s="191" t="s">
        <v>570</v>
      </c>
      <c r="AH236" s="192"/>
      <c r="AI236" s="192"/>
      <c r="AJ236" s="192"/>
      <c r="AK236" s="192"/>
      <c r="AL236" s="193"/>
      <c r="AM236" s="45"/>
      <c r="AN236" s="40"/>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2"/>
    </row>
    <row r="237" spans="1:64" ht="12.75" customHeight="1">
      <c r="A237" s="458"/>
      <c r="B237" s="459"/>
      <c r="C237" s="460"/>
      <c r="D237" s="182" t="s">
        <v>511</v>
      </c>
      <c r="E237" s="183"/>
      <c r="F237" s="183"/>
      <c r="G237" s="183"/>
      <c r="H237" s="183"/>
      <c r="I237" s="183"/>
      <c r="J237" s="183"/>
      <c r="K237" s="183"/>
      <c r="L237" s="183"/>
      <c r="M237" s="183"/>
      <c r="N237" s="184"/>
      <c r="O237" s="185" t="s">
        <v>588</v>
      </c>
      <c r="P237" s="186"/>
      <c r="Q237" s="186"/>
      <c r="R237" s="186"/>
      <c r="S237" s="186"/>
      <c r="T237" s="186"/>
      <c r="U237" s="186"/>
      <c r="V237" s="186"/>
      <c r="W237" s="187"/>
      <c r="X237" s="188">
        <v>42461</v>
      </c>
      <c r="Y237" s="189"/>
      <c r="Z237" s="189"/>
      <c r="AA237" s="189"/>
      <c r="AB237" s="189"/>
      <c r="AC237" s="189"/>
      <c r="AD237" s="189"/>
      <c r="AE237" s="189"/>
      <c r="AF237" s="190"/>
      <c r="AG237" s="191" t="s">
        <v>569</v>
      </c>
      <c r="AH237" s="192"/>
      <c r="AI237" s="192"/>
      <c r="AJ237" s="192"/>
      <c r="AK237" s="192"/>
      <c r="AL237" s="193"/>
      <c r="AM237" s="45"/>
      <c r="AN237" s="40"/>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2"/>
    </row>
    <row r="238" spans="1:64" ht="12.75" customHeight="1">
      <c r="A238" s="458"/>
      <c r="B238" s="459"/>
      <c r="C238" s="460"/>
      <c r="D238" s="182" t="s">
        <v>512</v>
      </c>
      <c r="E238" s="183"/>
      <c r="F238" s="183"/>
      <c r="G238" s="183"/>
      <c r="H238" s="183"/>
      <c r="I238" s="183"/>
      <c r="J238" s="183"/>
      <c r="K238" s="183"/>
      <c r="L238" s="183"/>
      <c r="M238" s="183"/>
      <c r="N238" s="184"/>
      <c r="O238" s="185" t="s">
        <v>689</v>
      </c>
      <c r="P238" s="186"/>
      <c r="Q238" s="186"/>
      <c r="R238" s="186"/>
      <c r="S238" s="186"/>
      <c r="T238" s="186"/>
      <c r="U238" s="186"/>
      <c r="V238" s="186"/>
      <c r="W238" s="187"/>
      <c r="X238" s="188">
        <v>42461</v>
      </c>
      <c r="Y238" s="189"/>
      <c r="Z238" s="189"/>
      <c r="AA238" s="189"/>
      <c r="AB238" s="189"/>
      <c r="AC238" s="189"/>
      <c r="AD238" s="189"/>
      <c r="AE238" s="189"/>
      <c r="AF238" s="190"/>
      <c r="AG238" s="191" t="s">
        <v>569</v>
      </c>
      <c r="AH238" s="192"/>
      <c r="AI238" s="192"/>
      <c r="AJ238" s="192"/>
      <c r="AK238" s="192"/>
      <c r="AL238" s="193"/>
      <c r="AM238" s="45"/>
      <c r="AN238" s="40"/>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2"/>
    </row>
    <row r="239" spans="1:64" ht="12.75" customHeight="1">
      <c r="A239" s="458"/>
      <c r="B239" s="459"/>
      <c r="C239" s="460"/>
      <c r="D239" s="182" t="s">
        <v>513</v>
      </c>
      <c r="E239" s="183"/>
      <c r="F239" s="183"/>
      <c r="G239" s="183"/>
      <c r="H239" s="183"/>
      <c r="I239" s="183"/>
      <c r="J239" s="183"/>
      <c r="K239" s="183"/>
      <c r="L239" s="183"/>
      <c r="M239" s="183"/>
      <c r="N239" s="184"/>
      <c r="O239" s="185" t="s">
        <v>689</v>
      </c>
      <c r="P239" s="186"/>
      <c r="Q239" s="186"/>
      <c r="R239" s="186"/>
      <c r="S239" s="186"/>
      <c r="T239" s="186"/>
      <c r="U239" s="186"/>
      <c r="V239" s="186"/>
      <c r="W239" s="187"/>
      <c r="X239" s="188">
        <v>42461</v>
      </c>
      <c r="Y239" s="189"/>
      <c r="Z239" s="189"/>
      <c r="AA239" s="189"/>
      <c r="AB239" s="189"/>
      <c r="AC239" s="189"/>
      <c r="AD239" s="189"/>
      <c r="AE239" s="189"/>
      <c r="AF239" s="190"/>
      <c r="AG239" s="191" t="s">
        <v>570</v>
      </c>
      <c r="AH239" s="192"/>
      <c r="AI239" s="192"/>
      <c r="AJ239" s="192"/>
      <c r="AK239" s="192"/>
      <c r="AL239" s="193"/>
      <c r="AM239" s="45"/>
      <c r="AN239" s="40"/>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2"/>
    </row>
    <row r="240" spans="1:64" ht="12.75" customHeight="1">
      <c r="A240" s="458"/>
      <c r="B240" s="459"/>
      <c r="C240" s="460"/>
      <c r="D240" s="182" t="s">
        <v>514</v>
      </c>
      <c r="E240" s="183"/>
      <c r="F240" s="183"/>
      <c r="G240" s="183"/>
      <c r="H240" s="183"/>
      <c r="I240" s="183"/>
      <c r="J240" s="183"/>
      <c r="K240" s="183"/>
      <c r="L240" s="183"/>
      <c r="M240" s="183"/>
      <c r="N240" s="184"/>
      <c r="O240" s="185" t="s">
        <v>583</v>
      </c>
      <c r="P240" s="186"/>
      <c r="Q240" s="186"/>
      <c r="R240" s="186"/>
      <c r="S240" s="186"/>
      <c r="T240" s="186"/>
      <c r="U240" s="186"/>
      <c r="V240" s="186"/>
      <c r="W240" s="187"/>
      <c r="X240" s="188">
        <v>40634</v>
      </c>
      <c r="Y240" s="189"/>
      <c r="Z240" s="189"/>
      <c r="AA240" s="189"/>
      <c r="AB240" s="189"/>
      <c r="AC240" s="189"/>
      <c r="AD240" s="189"/>
      <c r="AE240" s="189"/>
      <c r="AF240" s="190"/>
      <c r="AG240" s="191" t="s">
        <v>569</v>
      </c>
      <c r="AH240" s="192"/>
      <c r="AI240" s="192"/>
      <c r="AJ240" s="192"/>
      <c r="AK240" s="192"/>
      <c r="AL240" s="193"/>
      <c r="AM240" s="45"/>
      <c r="AN240" s="40"/>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2"/>
    </row>
    <row r="241" spans="1:64" ht="12.75" customHeight="1">
      <c r="A241" s="458"/>
      <c r="B241" s="459"/>
      <c r="C241" s="460"/>
      <c r="D241" s="182" t="s">
        <v>515</v>
      </c>
      <c r="E241" s="183"/>
      <c r="F241" s="183"/>
      <c r="G241" s="183"/>
      <c r="H241" s="183"/>
      <c r="I241" s="183"/>
      <c r="J241" s="183"/>
      <c r="K241" s="183"/>
      <c r="L241" s="183"/>
      <c r="M241" s="183"/>
      <c r="N241" s="184"/>
      <c r="O241" s="185" t="s">
        <v>583</v>
      </c>
      <c r="P241" s="186"/>
      <c r="Q241" s="186"/>
      <c r="R241" s="186"/>
      <c r="S241" s="186"/>
      <c r="T241" s="186"/>
      <c r="U241" s="186"/>
      <c r="V241" s="186"/>
      <c r="W241" s="187"/>
      <c r="X241" s="188">
        <v>40634</v>
      </c>
      <c r="Y241" s="189"/>
      <c r="Z241" s="189"/>
      <c r="AA241" s="189"/>
      <c r="AB241" s="189"/>
      <c r="AC241" s="189"/>
      <c r="AD241" s="189"/>
      <c r="AE241" s="189"/>
      <c r="AF241" s="190"/>
      <c r="AG241" s="191" t="s">
        <v>570</v>
      </c>
      <c r="AH241" s="192"/>
      <c r="AI241" s="192"/>
      <c r="AJ241" s="192"/>
      <c r="AK241" s="192"/>
      <c r="AL241" s="193"/>
      <c r="AM241" s="45"/>
      <c r="AN241" s="40"/>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2"/>
    </row>
    <row r="242" spans="1:64" ht="12.75" customHeight="1">
      <c r="A242" s="458"/>
      <c r="B242" s="459"/>
      <c r="C242" s="460"/>
      <c r="D242" s="182" t="s">
        <v>663</v>
      </c>
      <c r="E242" s="183"/>
      <c r="F242" s="183"/>
      <c r="G242" s="183"/>
      <c r="H242" s="183"/>
      <c r="I242" s="183"/>
      <c r="J242" s="183"/>
      <c r="K242" s="183"/>
      <c r="L242" s="183"/>
      <c r="M242" s="183"/>
      <c r="N242" s="184"/>
      <c r="O242" s="185" t="s">
        <v>585</v>
      </c>
      <c r="P242" s="186"/>
      <c r="Q242" s="186"/>
      <c r="R242" s="186"/>
      <c r="S242" s="186"/>
      <c r="T242" s="186"/>
      <c r="U242" s="186"/>
      <c r="V242" s="186"/>
      <c r="W242" s="187"/>
      <c r="X242" s="188">
        <v>42461</v>
      </c>
      <c r="Y242" s="189"/>
      <c r="Z242" s="189"/>
      <c r="AA242" s="189"/>
      <c r="AB242" s="189"/>
      <c r="AC242" s="189"/>
      <c r="AD242" s="189"/>
      <c r="AE242" s="189"/>
      <c r="AF242" s="190"/>
      <c r="AG242" s="191" t="s">
        <v>569</v>
      </c>
      <c r="AH242" s="192"/>
      <c r="AI242" s="192"/>
      <c r="AJ242" s="192"/>
      <c r="AK242" s="192"/>
      <c r="AL242" s="193"/>
      <c r="AM242" s="45"/>
      <c r="AN242" s="40"/>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2"/>
    </row>
    <row r="243" spans="1:64" ht="12.75" customHeight="1">
      <c r="A243" s="458"/>
      <c r="B243" s="459"/>
      <c r="C243" s="460"/>
      <c r="D243" s="182" t="s">
        <v>516</v>
      </c>
      <c r="E243" s="183"/>
      <c r="F243" s="183"/>
      <c r="G243" s="183"/>
      <c r="H243" s="183"/>
      <c r="I243" s="183"/>
      <c r="J243" s="183"/>
      <c r="K243" s="183"/>
      <c r="L243" s="183"/>
      <c r="M243" s="183"/>
      <c r="N243" s="184"/>
      <c r="O243" s="185" t="s">
        <v>648</v>
      </c>
      <c r="P243" s="186"/>
      <c r="Q243" s="186"/>
      <c r="R243" s="186"/>
      <c r="S243" s="186"/>
      <c r="T243" s="186"/>
      <c r="U243" s="186"/>
      <c r="V243" s="186"/>
      <c r="W243" s="187"/>
      <c r="X243" s="188">
        <v>41730</v>
      </c>
      <c r="Y243" s="189"/>
      <c r="Z243" s="189"/>
      <c r="AA243" s="189"/>
      <c r="AB243" s="189"/>
      <c r="AC243" s="189"/>
      <c r="AD243" s="189"/>
      <c r="AE243" s="189"/>
      <c r="AF243" s="190"/>
      <c r="AG243" s="191" t="s">
        <v>570</v>
      </c>
      <c r="AH243" s="192"/>
      <c r="AI243" s="192"/>
      <c r="AJ243" s="192"/>
      <c r="AK243" s="192"/>
      <c r="AL243" s="193"/>
      <c r="AM243" s="45"/>
      <c r="AN243" s="40"/>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2"/>
    </row>
    <row r="244" spans="1:64" ht="12.75" customHeight="1">
      <c r="A244" s="458"/>
      <c r="B244" s="459"/>
      <c r="C244" s="460"/>
      <c r="D244" s="182" t="s">
        <v>517</v>
      </c>
      <c r="E244" s="183"/>
      <c r="F244" s="183"/>
      <c r="G244" s="183"/>
      <c r="H244" s="183"/>
      <c r="I244" s="183"/>
      <c r="J244" s="183"/>
      <c r="K244" s="183"/>
      <c r="L244" s="183"/>
      <c r="M244" s="183"/>
      <c r="N244" s="184"/>
      <c r="O244" s="185" t="s">
        <v>571</v>
      </c>
      <c r="P244" s="186"/>
      <c r="Q244" s="186"/>
      <c r="R244" s="186"/>
      <c r="S244" s="186"/>
      <c r="T244" s="186"/>
      <c r="U244" s="186"/>
      <c r="V244" s="186"/>
      <c r="W244" s="187"/>
      <c r="X244" s="188">
        <v>42095</v>
      </c>
      <c r="Y244" s="189"/>
      <c r="Z244" s="189"/>
      <c r="AA244" s="189"/>
      <c r="AB244" s="189"/>
      <c r="AC244" s="189"/>
      <c r="AD244" s="189"/>
      <c r="AE244" s="189"/>
      <c r="AF244" s="190"/>
      <c r="AG244" s="191" t="s">
        <v>570</v>
      </c>
      <c r="AH244" s="192"/>
      <c r="AI244" s="192"/>
      <c r="AJ244" s="192"/>
      <c r="AK244" s="192"/>
      <c r="AL244" s="193"/>
      <c r="AM244" s="45"/>
      <c r="AN244" s="40"/>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2"/>
    </row>
    <row r="245" spans="1:64" ht="12.75" customHeight="1">
      <c r="A245" s="458"/>
      <c r="B245" s="459"/>
      <c r="C245" s="460"/>
      <c r="D245" s="182" t="s">
        <v>518</v>
      </c>
      <c r="E245" s="183"/>
      <c r="F245" s="183"/>
      <c r="G245" s="183"/>
      <c r="H245" s="183"/>
      <c r="I245" s="183"/>
      <c r="J245" s="183"/>
      <c r="K245" s="183"/>
      <c r="L245" s="183"/>
      <c r="M245" s="183"/>
      <c r="N245" s="184"/>
      <c r="O245" s="185" t="s">
        <v>690</v>
      </c>
      <c r="P245" s="186"/>
      <c r="Q245" s="186"/>
      <c r="R245" s="186"/>
      <c r="S245" s="186"/>
      <c r="T245" s="186"/>
      <c r="U245" s="186"/>
      <c r="V245" s="186"/>
      <c r="W245" s="187"/>
      <c r="X245" s="188">
        <v>42461</v>
      </c>
      <c r="Y245" s="189"/>
      <c r="Z245" s="189"/>
      <c r="AA245" s="189"/>
      <c r="AB245" s="189"/>
      <c r="AC245" s="189"/>
      <c r="AD245" s="189"/>
      <c r="AE245" s="189"/>
      <c r="AF245" s="190"/>
      <c r="AG245" s="191" t="s">
        <v>570</v>
      </c>
      <c r="AH245" s="192"/>
      <c r="AI245" s="192"/>
      <c r="AJ245" s="192"/>
      <c r="AK245" s="192"/>
      <c r="AL245" s="193"/>
      <c r="AM245" s="45"/>
      <c r="AN245" s="40"/>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2"/>
    </row>
    <row r="246" spans="1:64" ht="12.75" customHeight="1">
      <c r="A246" s="458"/>
      <c r="B246" s="459"/>
      <c r="C246" s="460"/>
      <c r="D246" s="182" t="s">
        <v>519</v>
      </c>
      <c r="E246" s="183"/>
      <c r="F246" s="183"/>
      <c r="G246" s="183"/>
      <c r="H246" s="183"/>
      <c r="I246" s="183"/>
      <c r="J246" s="183"/>
      <c r="K246" s="183"/>
      <c r="L246" s="183"/>
      <c r="M246" s="183"/>
      <c r="N246" s="184"/>
      <c r="O246" s="185" t="s">
        <v>584</v>
      </c>
      <c r="P246" s="186"/>
      <c r="Q246" s="186"/>
      <c r="R246" s="186"/>
      <c r="S246" s="186"/>
      <c r="T246" s="186"/>
      <c r="U246" s="186"/>
      <c r="V246" s="186"/>
      <c r="W246" s="187"/>
      <c r="X246" s="188">
        <v>42095</v>
      </c>
      <c r="Y246" s="189"/>
      <c r="Z246" s="189"/>
      <c r="AA246" s="189"/>
      <c r="AB246" s="189"/>
      <c r="AC246" s="189"/>
      <c r="AD246" s="189"/>
      <c r="AE246" s="189"/>
      <c r="AF246" s="190"/>
      <c r="AG246" s="191" t="s">
        <v>569</v>
      </c>
      <c r="AH246" s="192"/>
      <c r="AI246" s="192"/>
      <c r="AJ246" s="192"/>
      <c r="AK246" s="192"/>
      <c r="AL246" s="193"/>
      <c r="AM246" s="45"/>
      <c r="AN246" s="40"/>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2"/>
    </row>
    <row r="247" spans="1:64" ht="12.75" customHeight="1">
      <c r="A247" s="458"/>
      <c r="B247" s="459"/>
      <c r="C247" s="460"/>
      <c r="D247" s="182" t="s">
        <v>520</v>
      </c>
      <c r="E247" s="183"/>
      <c r="F247" s="183"/>
      <c r="G247" s="183"/>
      <c r="H247" s="183"/>
      <c r="I247" s="183"/>
      <c r="J247" s="183"/>
      <c r="K247" s="183"/>
      <c r="L247" s="183"/>
      <c r="M247" s="183"/>
      <c r="N247" s="184"/>
      <c r="O247" s="185" t="s">
        <v>584</v>
      </c>
      <c r="P247" s="186"/>
      <c r="Q247" s="186"/>
      <c r="R247" s="186"/>
      <c r="S247" s="186"/>
      <c r="T247" s="186"/>
      <c r="U247" s="186"/>
      <c r="V247" s="186"/>
      <c r="W247" s="187"/>
      <c r="X247" s="188">
        <v>42095</v>
      </c>
      <c r="Y247" s="189"/>
      <c r="Z247" s="189"/>
      <c r="AA247" s="189"/>
      <c r="AB247" s="189"/>
      <c r="AC247" s="189"/>
      <c r="AD247" s="189"/>
      <c r="AE247" s="189"/>
      <c r="AF247" s="190"/>
      <c r="AG247" s="191" t="s">
        <v>570</v>
      </c>
      <c r="AH247" s="192"/>
      <c r="AI247" s="192"/>
      <c r="AJ247" s="192"/>
      <c r="AK247" s="192"/>
      <c r="AL247" s="193"/>
      <c r="AM247" s="45"/>
      <c r="AN247" s="40"/>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2"/>
    </row>
    <row r="248" spans="1:64" ht="12.75" customHeight="1">
      <c r="A248" s="458"/>
      <c r="B248" s="459"/>
      <c r="C248" s="460"/>
      <c r="D248" s="182" t="s">
        <v>521</v>
      </c>
      <c r="E248" s="183"/>
      <c r="F248" s="183"/>
      <c r="G248" s="183"/>
      <c r="H248" s="183"/>
      <c r="I248" s="183"/>
      <c r="J248" s="183"/>
      <c r="K248" s="183"/>
      <c r="L248" s="183"/>
      <c r="M248" s="183"/>
      <c r="N248" s="184"/>
      <c r="O248" s="185" t="s">
        <v>691</v>
      </c>
      <c r="P248" s="186"/>
      <c r="Q248" s="186"/>
      <c r="R248" s="186"/>
      <c r="S248" s="186"/>
      <c r="T248" s="186"/>
      <c r="U248" s="186"/>
      <c r="V248" s="186"/>
      <c r="W248" s="187"/>
      <c r="X248" s="188">
        <v>42461</v>
      </c>
      <c r="Y248" s="189"/>
      <c r="Z248" s="189"/>
      <c r="AA248" s="189"/>
      <c r="AB248" s="189"/>
      <c r="AC248" s="189"/>
      <c r="AD248" s="189"/>
      <c r="AE248" s="189"/>
      <c r="AF248" s="190"/>
      <c r="AG248" s="191" t="s">
        <v>569</v>
      </c>
      <c r="AH248" s="192"/>
      <c r="AI248" s="192"/>
      <c r="AJ248" s="192"/>
      <c r="AK248" s="192"/>
      <c r="AL248" s="193"/>
      <c r="AM248" s="45"/>
      <c r="AN248" s="40"/>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2"/>
    </row>
    <row r="249" spans="1:64" ht="12.75" customHeight="1">
      <c r="A249" s="458"/>
      <c r="B249" s="459"/>
      <c r="C249" s="460"/>
      <c r="D249" s="182" t="s">
        <v>522</v>
      </c>
      <c r="E249" s="183"/>
      <c r="F249" s="183"/>
      <c r="G249" s="183"/>
      <c r="H249" s="183"/>
      <c r="I249" s="183"/>
      <c r="J249" s="183"/>
      <c r="K249" s="183"/>
      <c r="L249" s="183"/>
      <c r="M249" s="183"/>
      <c r="N249" s="184"/>
      <c r="O249" s="185" t="s">
        <v>691</v>
      </c>
      <c r="P249" s="186"/>
      <c r="Q249" s="186"/>
      <c r="R249" s="186"/>
      <c r="S249" s="186"/>
      <c r="T249" s="186"/>
      <c r="U249" s="186"/>
      <c r="V249" s="186"/>
      <c r="W249" s="187"/>
      <c r="X249" s="188">
        <v>42461</v>
      </c>
      <c r="Y249" s="189"/>
      <c r="Z249" s="189"/>
      <c r="AA249" s="189"/>
      <c r="AB249" s="189"/>
      <c r="AC249" s="189"/>
      <c r="AD249" s="189"/>
      <c r="AE249" s="189"/>
      <c r="AF249" s="190"/>
      <c r="AG249" s="191" t="s">
        <v>570</v>
      </c>
      <c r="AH249" s="192"/>
      <c r="AI249" s="192"/>
      <c r="AJ249" s="192"/>
      <c r="AK249" s="192"/>
      <c r="AL249" s="193"/>
      <c r="AM249" s="45"/>
      <c r="AN249" s="40"/>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2"/>
    </row>
    <row r="250" spans="1:64" ht="12.75" customHeight="1">
      <c r="A250" s="458"/>
      <c r="B250" s="459"/>
      <c r="C250" s="460"/>
      <c r="D250" s="182" t="s">
        <v>523</v>
      </c>
      <c r="E250" s="183"/>
      <c r="F250" s="183"/>
      <c r="G250" s="183"/>
      <c r="H250" s="183"/>
      <c r="I250" s="183"/>
      <c r="J250" s="183"/>
      <c r="K250" s="183"/>
      <c r="L250" s="183"/>
      <c r="M250" s="183"/>
      <c r="N250" s="184"/>
      <c r="O250" s="185" t="s">
        <v>589</v>
      </c>
      <c r="P250" s="186"/>
      <c r="Q250" s="186"/>
      <c r="R250" s="186"/>
      <c r="S250" s="186"/>
      <c r="T250" s="186"/>
      <c r="U250" s="186"/>
      <c r="V250" s="186"/>
      <c r="W250" s="187"/>
      <c r="X250" s="188">
        <v>42461</v>
      </c>
      <c r="Y250" s="189"/>
      <c r="Z250" s="189"/>
      <c r="AA250" s="189"/>
      <c r="AB250" s="189"/>
      <c r="AC250" s="189"/>
      <c r="AD250" s="189"/>
      <c r="AE250" s="189"/>
      <c r="AF250" s="190"/>
      <c r="AG250" s="191" t="s">
        <v>569</v>
      </c>
      <c r="AH250" s="192"/>
      <c r="AI250" s="192"/>
      <c r="AJ250" s="192"/>
      <c r="AK250" s="192"/>
      <c r="AL250" s="193"/>
      <c r="AM250" s="45"/>
      <c r="AN250" s="40"/>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2"/>
    </row>
    <row r="251" spans="1:64" ht="12.75" customHeight="1">
      <c r="A251" s="458"/>
      <c r="B251" s="459"/>
      <c r="C251" s="460"/>
      <c r="D251" s="182" t="s">
        <v>524</v>
      </c>
      <c r="E251" s="183"/>
      <c r="F251" s="183"/>
      <c r="G251" s="183"/>
      <c r="H251" s="183"/>
      <c r="I251" s="183"/>
      <c r="J251" s="183"/>
      <c r="K251" s="183"/>
      <c r="L251" s="183"/>
      <c r="M251" s="183"/>
      <c r="N251" s="184"/>
      <c r="O251" s="185" t="s">
        <v>589</v>
      </c>
      <c r="P251" s="186"/>
      <c r="Q251" s="186"/>
      <c r="R251" s="186"/>
      <c r="S251" s="186"/>
      <c r="T251" s="186"/>
      <c r="U251" s="186"/>
      <c r="V251" s="186"/>
      <c r="W251" s="187"/>
      <c r="X251" s="188">
        <v>42461</v>
      </c>
      <c r="Y251" s="189"/>
      <c r="Z251" s="189"/>
      <c r="AA251" s="189"/>
      <c r="AB251" s="189"/>
      <c r="AC251" s="189"/>
      <c r="AD251" s="189"/>
      <c r="AE251" s="189"/>
      <c r="AF251" s="190"/>
      <c r="AG251" s="191" t="s">
        <v>570</v>
      </c>
      <c r="AH251" s="192"/>
      <c r="AI251" s="192"/>
      <c r="AJ251" s="192"/>
      <c r="AK251" s="192"/>
      <c r="AL251" s="193"/>
      <c r="AM251" s="45"/>
      <c r="AN251" s="40"/>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2"/>
    </row>
    <row r="252" spans="1:64" ht="12.75" customHeight="1">
      <c r="A252" s="458"/>
      <c r="B252" s="459"/>
      <c r="C252" s="460"/>
      <c r="D252" s="182" t="s">
        <v>525</v>
      </c>
      <c r="E252" s="183"/>
      <c r="F252" s="183"/>
      <c r="G252" s="183"/>
      <c r="H252" s="183"/>
      <c r="I252" s="183"/>
      <c r="J252" s="183"/>
      <c r="K252" s="183"/>
      <c r="L252" s="183"/>
      <c r="M252" s="183"/>
      <c r="N252" s="184"/>
      <c r="O252" s="185" t="s">
        <v>733</v>
      </c>
      <c r="P252" s="186"/>
      <c r="Q252" s="186"/>
      <c r="R252" s="186"/>
      <c r="S252" s="186"/>
      <c r="T252" s="186"/>
      <c r="U252" s="186"/>
      <c r="V252" s="186"/>
      <c r="W252" s="187"/>
      <c r="X252" s="188">
        <v>42461</v>
      </c>
      <c r="Y252" s="189"/>
      <c r="Z252" s="189"/>
      <c r="AA252" s="189"/>
      <c r="AB252" s="189"/>
      <c r="AC252" s="189"/>
      <c r="AD252" s="189"/>
      <c r="AE252" s="189"/>
      <c r="AF252" s="190"/>
      <c r="AG252" s="191" t="s">
        <v>569</v>
      </c>
      <c r="AH252" s="192"/>
      <c r="AI252" s="192"/>
      <c r="AJ252" s="192"/>
      <c r="AK252" s="192"/>
      <c r="AL252" s="193"/>
      <c r="AM252" s="45"/>
      <c r="AN252" s="40"/>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2"/>
    </row>
    <row r="253" spans="1:64" ht="12.75" customHeight="1">
      <c r="A253" s="458"/>
      <c r="B253" s="459"/>
      <c r="C253" s="460"/>
      <c r="D253" s="182" t="s">
        <v>526</v>
      </c>
      <c r="E253" s="183"/>
      <c r="F253" s="183"/>
      <c r="G253" s="183"/>
      <c r="H253" s="183"/>
      <c r="I253" s="183"/>
      <c r="J253" s="183"/>
      <c r="K253" s="183"/>
      <c r="L253" s="183"/>
      <c r="M253" s="183"/>
      <c r="N253" s="184"/>
      <c r="O253" s="185" t="s">
        <v>733</v>
      </c>
      <c r="P253" s="186"/>
      <c r="Q253" s="186"/>
      <c r="R253" s="186"/>
      <c r="S253" s="186"/>
      <c r="T253" s="186"/>
      <c r="U253" s="186"/>
      <c r="V253" s="186"/>
      <c r="W253" s="187"/>
      <c r="X253" s="188">
        <v>42461</v>
      </c>
      <c r="Y253" s="189"/>
      <c r="Z253" s="189"/>
      <c r="AA253" s="189"/>
      <c r="AB253" s="189"/>
      <c r="AC253" s="189"/>
      <c r="AD253" s="189"/>
      <c r="AE253" s="189"/>
      <c r="AF253" s="190"/>
      <c r="AG253" s="191" t="s">
        <v>570</v>
      </c>
      <c r="AH253" s="192"/>
      <c r="AI253" s="192"/>
      <c r="AJ253" s="192"/>
      <c r="AK253" s="192"/>
      <c r="AL253" s="193"/>
      <c r="AM253" s="45"/>
      <c r="AN253" s="40"/>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2"/>
    </row>
    <row r="254" spans="1:64" ht="12.75" customHeight="1">
      <c r="A254" s="458"/>
      <c r="B254" s="459"/>
      <c r="C254" s="460"/>
      <c r="D254" s="182" t="s">
        <v>527</v>
      </c>
      <c r="E254" s="183"/>
      <c r="F254" s="183"/>
      <c r="G254" s="183"/>
      <c r="H254" s="183"/>
      <c r="I254" s="183"/>
      <c r="J254" s="183"/>
      <c r="K254" s="183"/>
      <c r="L254" s="183"/>
      <c r="M254" s="183"/>
      <c r="N254" s="184"/>
      <c r="O254" s="185" t="s">
        <v>692</v>
      </c>
      <c r="P254" s="186"/>
      <c r="Q254" s="186"/>
      <c r="R254" s="186"/>
      <c r="S254" s="186"/>
      <c r="T254" s="186"/>
      <c r="U254" s="186"/>
      <c r="V254" s="186"/>
      <c r="W254" s="187"/>
      <c r="X254" s="188">
        <v>42461</v>
      </c>
      <c r="Y254" s="189"/>
      <c r="Z254" s="189"/>
      <c r="AA254" s="189"/>
      <c r="AB254" s="189"/>
      <c r="AC254" s="189"/>
      <c r="AD254" s="189"/>
      <c r="AE254" s="189"/>
      <c r="AF254" s="190"/>
      <c r="AG254" s="191" t="s">
        <v>569</v>
      </c>
      <c r="AH254" s="192"/>
      <c r="AI254" s="192"/>
      <c r="AJ254" s="192"/>
      <c r="AK254" s="192"/>
      <c r="AL254" s="193"/>
      <c r="AM254" s="45"/>
      <c r="AN254" s="40"/>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2"/>
    </row>
    <row r="255" spans="1:64" ht="12.75" customHeight="1">
      <c r="A255" s="458"/>
      <c r="B255" s="459"/>
      <c r="C255" s="460"/>
      <c r="D255" s="182" t="s">
        <v>528</v>
      </c>
      <c r="E255" s="183"/>
      <c r="F255" s="183"/>
      <c r="G255" s="183"/>
      <c r="H255" s="183"/>
      <c r="I255" s="183"/>
      <c r="J255" s="183"/>
      <c r="K255" s="183"/>
      <c r="L255" s="183"/>
      <c r="M255" s="183"/>
      <c r="N255" s="184"/>
      <c r="O255" s="185" t="s">
        <v>692</v>
      </c>
      <c r="P255" s="186"/>
      <c r="Q255" s="186"/>
      <c r="R255" s="186"/>
      <c r="S255" s="186"/>
      <c r="T255" s="186"/>
      <c r="U255" s="186"/>
      <c r="V255" s="186"/>
      <c r="W255" s="187"/>
      <c r="X255" s="188">
        <v>42461</v>
      </c>
      <c r="Y255" s="189"/>
      <c r="Z255" s="189"/>
      <c r="AA255" s="189"/>
      <c r="AB255" s="189"/>
      <c r="AC255" s="189"/>
      <c r="AD255" s="189"/>
      <c r="AE255" s="189"/>
      <c r="AF255" s="190"/>
      <c r="AG255" s="191" t="s">
        <v>570</v>
      </c>
      <c r="AH255" s="192"/>
      <c r="AI255" s="192"/>
      <c r="AJ255" s="192"/>
      <c r="AK255" s="192"/>
      <c r="AL255" s="193"/>
      <c r="AM255" s="45"/>
      <c r="AN255" s="40"/>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2"/>
    </row>
    <row r="256" spans="1:64" ht="12.75" customHeight="1">
      <c r="A256" s="458"/>
      <c r="B256" s="459"/>
      <c r="C256" s="460"/>
      <c r="D256" s="182" t="s">
        <v>529</v>
      </c>
      <c r="E256" s="183"/>
      <c r="F256" s="183"/>
      <c r="G256" s="183"/>
      <c r="H256" s="183"/>
      <c r="I256" s="183"/>
      <c r="J256" s="183"/>
      <c r="K256" s="183"/>
      <c r="L256" s="183"/>
      <c r="M256" s="183"/>
      <c r="N256" s="184"/>
      <c r="O256" s="185" t="s">
        <v>690</v>
      </c>
      <c r="P256" s="186"/>
      <c r="Q256" s="186"/>
      <c r="R256" s="186"/>
      <c r="S256" s="186"/>
      <c r="T256" s="186"/>
      <c r="U256" s="186"/>
      <c r="V256" s="186"/>
      <c r="W256" s="187"/>
      <c r="X256" s="188">
        <v>42461</v>
      </c>
      <c r="Y256" s="189"/>
      <c r="Z256" s="189"/>
      <c r="AA256" s="189"/>
      <c r="AB256" s="189"/>
      <c r="AC256" s="189"/>
      <c r="AD256" s="189"/>
      <c r="AE256" s="189"/>
      <c r="AF256" s="190"/>
      <c r="AG256" s="191" t="s">
        <v>570</v>
      </c>
      <c r="AH256" s="192"/>
      <c r="AI256" s="192"/>
      <c r="AJ256" s="192"/>
      <c r="AK256" s="192"/>
      <c r="AL256" s="193"/>
      <c r="AM256" s="45"/>
      <c r="AN256" s="40"/>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2"/>
    </row>
    <row r="257" spans="1:64" ht="12.75" customHeight="1">
      <c r="A257" s="458"/>
      <c r="B257" s="459"/>
      <c r="C257" s="460"/>
      <c r="D257" s="182" t="s">
        <v>530</v>
      </c>
      <c r="E257" s="183"/>
      <c r="F257" s="183"/>
      <c r="G257" s="183"/>
      <c r="H257" s="183"/>
      <c r="I257" s="183"/>
      <c r="J257" s="183"/>
      <c r="K257" s="183"/>
      <c r="L257" s="183"/>
      <c r="M257" s="183"/>
      <c r="N257" s="184"/>
      <c r="O257" s="185" t="s">
        <v>690</v>
      </c>
      <c r="P257" s="186"/>
      <c r="Q257" s="186"/>
      <c r="R257" s="186"/>
      <c r="S257" s="186"/>
      <c r="T257" s="186"/>
      <c r="U257" s="186"/>
      <c r="V257" s="186"/>
      <c r="W257" s="187"/>
      <c r="X257" s="188">
        <v>42461</v>
      </c>
      <c r="Y257" s="189"/>
      <c r="Z257" s="189"/>
      <c r="AA257" s="189"/>
      <c r="AB257" s="189"/>
      <c r="AC257" s="189"/>
      <c r="AD257" s="189"/>
      <c r="AE257" s="189"/>
      <c r="AF257" s="190"/>
      <c r="AG257" s="191" t="s">
        <v>569</v>
      </c>
      <c r="AH257" s="192"/>
      <c r="AI257" s="192"/>
      <c r="AJ257" s="192"/>
      <c r="AK257" s="192"/>
      <c r="AL257" s="193"/>
      <c r="AM257" s="45"/>
      <c r="AN257" s="40"/>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2"/>
    </row>
    <row r="258" spans="1:64" ht="12.75" customHeight="1">
      <c r="A258" s="458"/>
      <c r="B258" s="459"/>
      <c r="C258" s="460"/>
      <c r="D258" s="182" t="s">
        <v>531</v>
      </c>
      <c r="E258" s="183"/>
      <c r="F258" s="183"/>
      <c r="G258" s="183"/>
      <c r="H258" s="183"/>
      <c r="I258" s="183"/>
      <c r="J258" s="183"/>
      <c r="K258" s="183"/>
      <c r="L258" s="183"/>
      <c r="M258" s="183"/>
      <c r="N258" s="184"/>
      <c r="O258" s="185" t="s">
        <v>690</v>
      </c>
      <c r="P258" s="186"/>
      <c r="Q258" s="186"/>
      <c r="R258" s="186"/>
      <c r="S258" s="186"/>
      <c r="T258" s="186"/>
      <c r="U258" s="186"/>
      <c r="V258" s="186"/>
      <c r="W258" s="187"/>
      <c r="X258" s="188">
        <v>42461</v>
      </c>
      <c r="Y258" s="189"/>
      <c r="Z258" s="189"/>
      <c r="AA258" s="189"/>
      <c r="AB258" s="189"/>
      <c r="AC258" s="189"/>
      <c r="AD258" s="189"/>
      <c r="AE258" s="189"/>
      <c r="AF258" s="190"/>
      <c r="AG258" s="191" t="s">
        <v>570</v>
      </c>
      <c r="AH258" s="192"/>
      <c r="AI258" s="192"/>
      <c r="AJ258" s="192"/>
      <c r="AK258" s="192"/>
      <c r="AL258" s="193"/>
      <c r="AM258" s="45"/>
      <c r="AN258" s="40"/>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2"/>
    </row>
    <row r="259" spans="1:64" ht="12.75" customHeight="1">
      <c r="A259" s="458"/>
      <c r="B259" s="459"/>
      <c r="C259" s="460"/>
      <c r="D259" s="182" t="s">
        <v>532</v>
      </c>
      <c r="E259" s="183"/>
      <c r="F259" s="183"/>
      <c r="G259" s="183"/>
      <c r="H259" s="183"/>
      <c r="I259" s="183"/>
      <c r="J259" s="183"/>
      <c r="K259" s="183"/>
      <c r="L259" s="183"/>
      <c r="M259" s="183"/>
      <c r="N259" s="184"/>
      <c r="O259" s="185" t="s">
        <v>690</v>
      </c>
      <c r="P259" s="186"/>
      <c r="Q259" s="186"/>
      <c r="R259" s="186"/>
      <c r="S259" s="186"/>
      <c r="T259" s="186"/>
      <c r="U259" s="186"/>
      <c r="V259" s="186"/>
      <c r="W259" s="187"/>
      <c r="X259" s="188">
        <v>42461</v>
      </c>
      <c r="Y259" s="189"/>
      <c r="Z259" s="189"/>
      <c r="AA259" s="189"/>
      <c r="AB259" s="189"/>
      <c r="AC259" s="189"/>
      <c r="AD259" s="189"/>
      <c r="AE259" s="189"/>
      <c r="AF259" s="190"/>
      <c r="AG259" s="191" t="s">
        <v>570</v>
      </c>
      <c r="AH259" s="192"/>
      <c r="AI259" s="192"/>
      <c r="AJ259" s="192"/>
      <c r="AK259" s="192"/>
      <c r="AL259" s="193"/>
      <c r="AM259" s="45"/>
      <c r="AN259" s="40"/>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2"/>
    </row>
    <row r="260" spans="1:64" ht="12.75" customHeight="1">
      <c r="A260" s="458"/>
      <c r="B260" s="459"/>
      <c r="C260" s="460"/>
      <c r="D260" s="182" t="s">
        <v>533</v>
      </c>
      <c r="E260" s="183"/>
      <c r="F260" s="183"/>
      <c r="G260" s="183"/>
      <c r="H260" s="183"/>
      <c r="I260" s="183"/>
      <c r="J260" s="183"/>
      <c r="K260" s="183"/>
      <c r="L260" s="183"/>
      <c r="M260" s="183"/>
      <c r="N260" s="184"/>
      <c r="O260" s="185" t="s">
        <v>690</v>
      </c>
      <c r="P260" s="186"/>
      <c r="Q260" s="186"/>
      <c r="R260" s="186"/>
      <c r="S260" s="186"/>
      <c r="T260" s="186"/>
      <c r="U260" s="186"/>
      <c r="V260" s="186"/>
      <c r="W260" s="187"/>
      <c r="X260" s="188">
        <v>42461</v>
      </c>
      <c r="Y260" s="189"/>
      <c r="Z260" s="189"/>
      <c r="AA260" s="189"/>
      <c r="AB260" s="189"/>
      <c r="AC260" s="189"/>
      <c r="AD260" s="189"/>
      <c r="AE260" s="189"/>
      <c r="AF260" s="190"/>
      <c r="AG260" s="191" t="s">
        <v>570</v>
      </c>
      <c r="AH260" s="192"/>
      <c r="AI260" s="192"/>
      <c r="AJ260" s="192"/>
      <c r="AK260" s="192"/>
      <c r="AL260" s="193"/>
      <c r="AM260" s="45"/>
      <c r="AN260" s="40"/>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2"/>
    </row>
    <row r="261" spans="1:64" ht="12.75" customHeight="1">
      <c r="A261" s="458"/>
      <c r="B261" s="459"/>
      <c r="C261" s="460"/>
      <c r="D261" s="182" t="s">
        <v>534</v>
      </c>
      <c r="E261" s="183"/>
      <c r="F261" s="183"/>
      <c r="G261" s="183"/>
      <c r="H261" s="183"/>
      <c r="I261" s="183"/>
      <c r="J261" s="183"/>
      <c r="K261" s="183"/>
      <c r="L261" s="183"/>
      <c r="M261" s="183"/>
      <c r="N261" s="184"/>
      <c r="O261" s="185" t="s">
        <v>690</v>
      </c>
      <c r="P261" s="186"/>
      <c r="Q261" s="186"/>
      <c r="R261" s="186"/>
      <c r="S261" s="186"/>
      <c r="T261" s="186"/>
      <c r="U261" s="186"/>
      <c r="V261" s="186"/>
      <c r="W261" s="187"/>
      <c r="X261" s="188">
        <v>42461</v>
      </c>
      <c r="Y261" s="189"/>
      <c r="Z261" s="189"/>
      <c r="AA261" s="189"/>
      <c r="AB261" s="189"/>
      <c r="AC261" s="189"/>
      <c r="AD261" s="189"/>
      <c r="AE261" s="189"/>
      <c r="AF261" s="190"/>
      <c r="AG261" s="191" t="s">
        <v>570</v>
      </c>
      <c r="AH261" s="192"/>
      <c r="AI261" s="192"/>
      <c r="AJ261" s="192"/>
      <c r="AK261" s="192"/>
      <c r="AL261" s="193"/>
      <c r="AM261" s="45"/>
      <c r="AN261" s="40"/>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2"/>
    </row>
    <row r="262" spans="1:64" ht="12.75" customHeight="1">
      <c r="A262" s="458"/>
      <c r="B262" s="459"/>
      <c r="C262" s="460"/>
      <c r="D262" s="182" t="s">
        <v>535</v>
      </c>
      <c r="E262" s="183"/>
      <c r="F262" s="183"/>
      <c r="G262" s="183"/>
      <c r="H262" s="183"/>
      <c r="I262" s="183"/>
      <c r="J262" s="183"/>
      <c r="K262" s="183"/>
      <c r="L262" s="183"/>
      <c r="M262" s="183"/>
      <c r="N262" s="184"/>
      <c r="O262" s="185" t="s">
        <v>690</v>
      </c>
      <c r="P262" s="186"/>
      <c r="Q262" s="186"/>
      <c r="R262" s="186"/>
      <c r="S262" s="186"/>
      <c r="T262" s="186"/>
      <c r="U262" s="186"/>
      <c r="V262" s="186"/>
      <c r="W262" s="187"/>
      <c r="X262" s="188">
        <v>42461</v>
      </c>
      <c r="Y262" s="189"/>
      <c r="Z262" s="189"/>
      <c r="AA262" s="189"/>
      <c r="AB262" s="189"/>
      <c r="AC262" s="189"/>
      <c r="AD262" s="189"/>
      <c r="AE262" s="189"/>
      <c r="AF262" s="190"/>
      <c r="AG262" s="191" t="s">
        <v>570</v>
      </c>
      <c r="AH262" s="192"/>
      <c r="AI262" s="192"/>
      <c r="AJ262" s="192"/>
      <c r="AK262" s="192"/>
      <c r="AL262" s="193"/>
      <c r="AM262" s="45"/>
      <c r="AN262" s="40"/>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2"/>
    </row>
    <row r="263" spans="1:64" ht="12.75" customHeight="1">
      <c r="A263" s="458"/>
      <c r="B263" s="459"/>
      <c r="C263" s="460"/>
      <c r="D263" s="182" t="s">
        <v>536</v>
      </c>
      <c r="E263" s="183"/>
      <c r="F263" s="183"/>
      <c r="G263" s="183"/>
      <c r="H263" s="183"/>
      <c r="I263" s="183"/>
      <c r="J263" s="183"/>
      <c r="K263" s="183"/>
      <c r="L263" s="183"/>
      <c r="M263" s="183"/>
      <c r="N263" s="184"/>
      <c r="O263" s="185" t="s">
        <v>649</v>
      </c>
      <c r="P263" s="186"/>
      <c r="Q263" s="186"/>
      <c r="R263" s="186"/>
      <c r="S263" s="186"/>
      <c r="T263" s="186"/>
      <c r="U263" s="186"/>
      <c r="V263" s="186"/>
      <c r="W263" s="187"/>
      <c r="X263" s="188">
        <v>40634</v>
      </c>
      <c r="Y263" s="189"/>
      <c r="Z263" s="189"/>
      <c r="AA263" s="189"/>
      <c r="AB263" s="189"/>
      <c r="AC263" s="189"/>
      <c r="AD263" s="189"/>
      <c r="AE263" s="189"/>
      <c r="AF263" s="190"/>
      <c r="AG263" s="191" t="s">
        <v>569</v>
      </c>
      <c r="AH263" s="192"/>
      <c r="AI263" s="192"/>
      <c r="AJ263" s="192"/>
      <c r="AK263" s="192"/>
      <c r="AL263" s="193"/>
      <c r="AM263" s="45"/>
      <c r="AN263" s="40"/>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2"/>
    </row>
    <row r="264" spans="1:64" ht="12.75" customHeight="1">
      <c r="A264" s="458"/>
      <c r="B264" s="459"/>
      <c r="C264" s="460"/>
      <c r="D264" s="182" t="s">
        <v>537</v>
      </c>
      <c r="E264" s="183"/>
      <c r="F264" s="183"/>
      <c r="G264" s="183"/>
      <c r="H264" s="183"/>
      <c r="I264" s="183"/>
      <c r="J264" s="183"/>
      <c r="K264" s="183"/>
      <c r="L264" s="183"/>
      <c r="M264" s="183"/>
      <c r="N264" s="184"/>
      <c r="O264" s="185" t="s">
        <v>693</v>
      </c>
      <c r="P264" s="186"/>
      <c r="Q264" s="186"/>
      <c r="R264" s="186"/>
      <c r="S264" s="186"/>
      <c r="T264" s="186"/>
      <c r="U264" s="186"/>
      <c r="V264" s="186"/>
      <c r="W264" s="187"/>
      <c r="X264" s="188">
        <v>42461</v>
      </c>
      <c r="Y264" s="189"/>
      <c r="Z264" s="189"/>
      <c r="AA264" s="189"/>
      <c r="AB264" s="189"/>
      <c r="AC264" s="189"/>
      <c r="AD264" s="189"/>
      <c r="AE264" s="189"/>
      <c r="AF264" s="190"/>
      <c r="AG264" s="191" t="s">
        <v>569</v>
      </c>
      <c r="AH264" s="192"/>
      <c r="AI264" s="192"/>
      <c r="AJ264" s="192"/>
      <c r="AK264" s="192"/>
      <c r="AL264" s="193"/>
      <c r="AM264" s="45"/>
      <c r="AN264" s="40"/>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2"/>
    </row>
    <row r="265" spans="1:64" ht="12.75" customHeight="1">
      <c r="A265" s="458"/>
      <c r="B265" s="459"/>
      <c r="C265" s="460"/>
      <c r="D265" s="182" t="s">
        <v>544</v>
      </c>
      <c r="E265" s="183"/>
      <c r="F265" s="183"/>
      <c r="G265" s="183"/>
      <c r="H265" s="183"/>
      <c r="I265" s="183"/>
      <c r="J265" s="183"/>
      <c r="K265" s="183"/>
      <c r="L265" s="183"/>
      <c r="M265" s="183"/>
      <c r="N265" s="184"/>
      <c r="O265" s="185" t="s">
        <v>693</v>
      </c>
      <c r="P265" s="186"/>
      <c r="Q265" s="186"/>
      <c r="R265" s="186"/>
      <c r="S265" s="186"/>
      <c r="T265" s="186"/>
      <c r="U265" s="186"/>
      <c r="V265" s="186"/>
      <c r="W265" s="187"/>
      <c r="X265" s="188">
        <v>42461</v>
      </c>
      <c r="Y265" s="189"/>
      <c r="Z265" s="189"/>
      <c r="AA265" s="189"/>
      <c r="AB265" s="189"/>
      <c r="AC265" s="189"/>
      <c r="AD265" s="189"/>
      <c r="AE265" s="189"/>
      <c r="AF265" s="190"/>
      <c r="AG265" s="191" t="s">
        <v>570</v>
      </c>
      <c r="AH265" s="192"/>
      <c r="AI265" s="192"/>
      <c r="AJ265" s="192"/>
      <c r="AK265" s="192"/>
      <c r="AL265" s="193"/>
      <c r="AM265" s="45"/>
      <c r="AN265" s="40"/>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2"/>
    </row>
    <row r="266" spans="1:64" ht="12.75" customHeight="1">
      <c r="A266" s="458"/>
      <c r="B266" s="459"/>
      <c r="C266" s="460"/>
      <c r="D266" s="182" t="s">
        <v>538</v>
      </c>
      <c r="E266" s="183"/>
      <c r="F266" s="183"/>
      <c r="G266" s="183"/>
      <c r="H266" s="183"/>
      <c r="I266" s="183"/>
      <c r="J266" s="183"/>
      <c r="K266" s="183"/>
      <c r="L266" s="183"/>
      <c r="M266" s="183"/>
      <c r="N266" s="184"/>
      <c r="O266" s="185" t="s">
        <v>587</v>
      </c>
      <c r="P266" s="186"/>
      <c r="Q266" s="186"/>
      <c r="R266" s="186"/>
      <c r="S266" s="186"/>
      <c r="T266" s="186"/>
      <c r="U266" s="186"/>
      <c r="V266" s="186"/>
      <c r="W266" s="187"/>
      <c r="X266" s="188">
        <v>41365</v>
      </c>
      <c r="Y266" s="189"/>
      <c r="Z266" s="189"/>
      <c r="AA266" s="189"/>
      <c r="AB266" s="189"/>
      <c r="AC266" s="189"/>
      <c r="AD266" s="189"/>
      <c r="AE266" s="189"/>
      <c r="AF266" s="190"/>
      <c r="AG266" s="191" t="s">
        <v>570</v>
      </c>
      <c r="AH266" s="192"/>
      <c r="AI266" s="192"/>
      <c r="AJ266" s="192"/>
      <c r="AK266" s="192"/>
      <c r="AL266" s="193"/>
      <c r="AM266" s="45"/>
      <c r="AN266" s="40"/>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2"/>
    </row>
    <row r="267" spans="1:64" ht="12.75" customHeight="1">
      <c r="A267" s="458"/>
      <c r="B267" s="459"/>
      <c r="C267" s="460"/>
      <c r="D267" s="182" t="s">
        <v>539</v>
      </c>
      <c r="E267" s="183"/>
      <c r="F267" s="183"/>
      <c r="G267" s="183"/>
      <c r="H267" s="183"/>
      <c r="I267" s="183"/>
      <c r="J267" s="183"/>
      <c r="K267" s="183"/>
      <c r="L267" s="183"/>
      <c r="M267" s="183"/>
      <c r="N267" s="184"/>
      <c r="O267" s="185" t="s">
        <v>587</v>
      </c>
      <c r="P267" s="186"/>
      <c r="Q267" s="186"/>
      <c r="R267" s="186"/>
      <c r="S267" s="186"/>
      <c r="T267" s="186"/>
      <c r="U267" s="186"/>
      <c r="V267" s="186"/>
      <c r="W267" s="187"/>
      <c r="X267" s="188">
        <v>41365</v>
      </c>
      <c r="Y267" s="189"/>
      <c r="Z267" s="189"/>
      <c r="AA267" s="189"/>
      <c r="AB267" s="189"/>
      <c r="AC267" s="189"/>
      <c r="AD267" s="189"/>
      <c r="AE267" s="189"/>
      <c r="AF267" s="190"/>
      <c r="AG267" s="191" t="s">
        <v>569</v>
      </c>
      <c r="AH267" s="192"/>
      <c r="AI267" s="192"/>
      <c r="AJ267" s="192"/>
      <c r="AK267" s="192"/>
      <c r="AL267" s="193"/>
      <c r="AM267" s="45"/>
      <c r="AN267" s="40"/>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2"/>
    </row>
    <row r="268" spans="1:64" ht="12.75" customHeight="1">
      <c r="A268" s="458"/>
      <c r="B268" s="459"/>
      <c r="C268" s="460"/>
      <c r="D268" s="182" t="s">
        <v>540</v>
      </c>
      <c r="E268" s="183"/>
      <c r="F268" s="183"/>
      <c r="G268" s="183"/>
      <c r="H268" s="183"/>
      <c r="I268" s="183"/>
      <c r="J268" s="183"/>
      <c r="K268" s="183"/>
      <c r="L268" s="183"/>
      <c r="M268" s="183"/>
      <c r="N268" s="184"/>
      <c r="O268" s="185" t="s">
        <v>587</v>
      </c>
      <c r="P268" s="186"/>
      <c r="Q268" s="186"/>
      <c r="R268" s="186"/>
      <c r="S268" s="186"/>
      <c r="T268" s="186"/>
      <c r="U268" s="186"/>
      <c r="V268" s="186"/>
      <c r="W268" s="187"/>
      <c r="X268" s="188">
        <v>41365</v>
      </c>
      <c r="Y268" s="189"/>
      <c r="Z268" s="189"/>
      <c r="AA268" s="189"/>
      <c r="AB268" s="189"/>
      <c r="AC268" s="189"/>
      <c r="AD268" s="189"/>
      <c r="AE268" s="189"/>
      <c r="AF268" s="190"/>
      <c r="AG268" s="191" t="s">
        <v>570</v>
      </c>
      <c r="AH268" s="192"/>
      <c r="AI268" s="192"/>
      <c r="AJ268" s="192"/>
      <c r="AK268" s="192"/>
      <c r="AL268" s="193"/>
      <c r="AM268" s="45"/>
      <c r="AN268" s="40"/>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2"/>
    </row>
    <row r="269" spans="1:64" ht="12.75" customHeight="1">
      <c r="A269" s="458"/>
      <c r="B269" s="459"/>
      <c r="C269" s="460"/>
      <c r="D269" s="182" t="s">
        <v>541</v>
      </c>
      <c r="E269" s="183"/>
      <c r="F269" s="183"/>
      <c r="G269" s="183"/>
      <c r="H269" s="183"/>
      <c r="I269" s="183"/>
      <c r="J269" s="183"/>
      <c r="K269" s="183"/>
      <c r="L269" s="183"/>
      <c r="M269" s="183"/>
      <c r="N269" s="184"/>
      <c r="O269" s="185" t="s">
        <v>694</v>
      </c>
      <c r="P269" s="186"/>
      <c r="Q269" s="186"/>
      <c r="R269" s="186"/>
      <c r="S269" s="186"/>
      <c r="T269" s="186"/>
      <c r="U269" s="186"/>
      <c r="V269" s="186"/>
      <c r="W269" s="187"/>
      <c r="X269" s="188">
        <v>42461</v>
      </c>
      <c r="Y269" s="189"/>
      <c r="Z269" s="189"/>
      <c r="AA269" s="189"/>
      <c r="AB269" s="189"/>
      <c r="AC269" s="189"/>
      <c r="AD269" s="189"/>
      <c r="AE269" s="189"/>
      <c r="AF269" s="190"/>
      <c r="AG269" s="191" t="s">
        <v>570</v>
      </c>
      <c r="AH269" s="192"/>
      <c r="AI269" s="192"/>
      <c r="AJ269" s="192"/>
      <c r="AK269" s="192"/>
      <c r="AL269" s="193"/>
      <c r="AM269" s="45"/>
      <c r="AN269" s="40"/>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2"/>
    </row>
    <row r="270" spans="1:64" ht="12.75" customHeight="1">
      <c r="A270" s="458"/>
      <c r="B270" s="459"/>
      <c r="C270" s="460"/>
      <c r="D270" s="182" t="s">
        <v>542</v>
      </c>
      <c r="E270" s="183"/>
      <c r="F270" s="183"/>
      <c r="G270" s="183"/>
      <c r="H270" s="183"/>
      <c r="I270" s="183"/>
      <c r="J270" s="183"/>
      <c r="K270" s="183"/>
      <c r="L270" s="183"/>
      <c r="M270" s="183"/>
      <c r="N270" s="184"/>
      <c r="O270" s="185" t="s">
        <v>694</v>
      </c>
      <c r="P270" s="186"/>
      <c r="Q270" s="186"/>
      <c r="R270" s="186"/>
      <c r="S270" s="186"/>
      <c r="T270" s="186"/>
      <c r="U270" s="186"/>
      <c r="V270" s="186"/>
      <c r="W270" s="187"/>
      <c r="X270" s="188">
        <v>42461</v>
      </c>
      <c r="Y270" s="189"/>
      <c r="Z270" s="189"/>
      <c r="AA270" s="189"/>
      <c r="AB270" s="189"/>
      <c r="AC270" s="189"/>
      <c r="AD270" s="189"/>
      <c r="AE270" s="189"/>
      <c r="AF270" s="190"/>
      <c r="AG270" s="191" t="s">
        <v>570</v>
      </c>
      <c r="AH270" s="192"/>
      <c r="AI270" s="192"/>
      <c r="AJ270" s="192"/>
      <c r="AK270" s="192"/>
      <c r="AL270" s="193"/>
      <c r="AM270" s="45"/>
      <c r="AN270" s="40"/>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2"/>
    </row>
    <row r="271" spans="1:64" ht="12.75" customHeight="1">
      <c r="A271" s="458"/>
      <c r="B271" s="459"/>
      <c r="C271" s="460"/>
      <c r="D271" s="182" t="s">
        <v>543</v>
      </c>
      <c r="E271" s="183"/>
      <c r="F271" s="183"/>
      <c r="G271" s="183"/>
      <c r="H271" s="183"/>
      <c r="I271" s="183"/>
      <c r="J271" s="183"/>
      <c r="K271" s="183"/>
      <c r="L271" s="183"/>
      <c r="M271" s="183"/>
      <c r="N271" s="184"/>
      <c r="O271" s="185" t="s">
        <v>694</v>
      </c>
      <c r="P271" s="186"/>
      <c r="Q271" s="186"/>
      <c r="R271" s="186"/>
      <c r="S271" s="186"/>
      <c r="T271" s="186"/>
      <c r="U271" s="186"/>
      <c r="V271" s="186"/>
      <c r="W271" s="187"/>
      <c r="X271" s="188">
        <v>42461</v>
      </c>
      <c r="Y271" s="189"/>
      <c r="Z271" s="189"/>
      <c r="AA271" s="189"/>
      <c r="AB271" s="189"/>
      <c r="AC271" s="189"/>
      <c r="AD271" s="189"/>
      <c r="AE271" s="189"/>
      <c r="AF271" s="190"/>
      <c r="AG271" s="191" t="s">
        <v>569</v>
      </c>
      <c r="AH271" s="192"/>
      <c r="AI271" s="192"/>
      <c r="AJ271" s="192"/>
      <c r="AK271" s="192"/>
      <c r="AL271" s="193"/>
      <c r="AM271" s="45"/>
      <c r="AN271" s="40"/>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2"/>
    </row>
    <row r="272" spans="1:64" ht="12.75" customHeight="1">
      <c r="A272" s="458"/>
      <c r="B272" s="459"/>
      <c r="C272" s="460"/>
      <c r="D272" s="290" t="s">
        <v>545</v>
      </c>
      <c r="E272" s="291"/>
      <c r="F272" s="291"/>
      <c r="G272" s="291"/>
      <c r="H272" s="291"/>
      <c r="I272" s="291"/>
      <c r="J272" s="291"/>
      <c r="K272" s="291"/>
      <c r="L272" s="291"/>
      <c r="M272" s="291"/>
      <c r="N272" s="292"/>
      <c r="O272" s="185" t="s">
        <v>694</v>
      </c>
      <c r="P272" s="186"/>
      <c r="Q272" s="186"/>
      <c r="R272" s="186"/>
      <c r="S272" s="186"/>
      <c r="T272" s="186"/>
      <c r="U272" s="186"/>
      <c r="V272" s="186"/>
      <c r="W272" s="187"/>
      <c r="X272" s="188">
        <v>42461</v>
      </c>
      <c r="Y272" s="189"/>
      <c r="Z272" s="189"/>
      <c r="AA272" s="189"/>
      <c r="AB272" s="189"/>
      <c r="AC272" s="189"/>
      <c r="AD272" s="189"/>
      <c r="AE272" s="189"/>
      <c r="AF272" s="190"/>
      <c r="AG272" s="191" t="s">
        <v>570</v>
      </c>
      <c r="AH272" s="192"/>
      <c r="AI272" s="192"/>
      <c r="AJ272" s="192"/>
      <c r="AK272" s="192"/>
      <c r="AL272" s="193"/>
      <c r="AM272" s="45"/>
      <c r="AN272" s="40"/>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2"/>
    </row>
    <row r="273" spans="1:64" ht="12.75" customHeight="1">
      <c r="A273" s="458"/>
      <c r="B273" s="459"/>
      <c r="C273" s="460"/>
      <c r="D273" s="182" t="s">
        <v>546</v>
      </c>
      <c r="E273" s="183"/>
      <c r="F273" s="183"/>
      <c r="G273" s="183"/>
      <c r="H273" s="183"/>
      <c r="I273" s="183"/>
      <c r="J273" s="183"/>
      <c r="K273" s="183"/>
      <c r="L273" s="183"/>
      <c r="M273" s="183"/>
      <c r="N273" s="184"/>
      <c r="O273" s="185" t="s">
        <v>694</v>
      </c>
      <c r="P273" s="186"/>
      <c r="Q273" s="186"/>
      <c r="R273" s="186"/>
      <c r="S273" s="186"/>
      <c r="T273" s="186"/>
      <c r="U273" s="186"/>
      <c r="V273" s="186"/>
      <c r="W273" s="187"/>
      <c r="X273" s="188">
        <v>42461</v>
      </c>
      <c r="Y273" s="189"/>
      <c r="Z273" s="189"/>
      <c r="AA273" s="189"/>
      <c r="AB273" s="189"/>
      <c r="AC273" s="189"/>
      <c r="AD273" s="189"/>
      <c r="AE273" s="189"/>
      <c r="AF273" s="190"/>
      <c r="AG273" s="191" t="s">
        <v>570</v>
      </c>
      <c r="AH273" s="192"/>
      <c r="AI273" s="192"/>
      <c r="AJ273" s="192"/>
      <c r="AK273" s="192"/>
      <c r="AL273" s="193"/>
      <c r="AM273" s="45"/>
      <c r="AN273" s="40"/>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2"/>
    </row>
    <row r="274" spans="1:64" ht="12.75" customHeight="1">
      <c r="A274" s="458"/>
      <c r="B274" s="459"/>
      <c r="C274" s="460"/>
      <c r="D274" s="182" t="s">
        <v>547</v>
      </c>
      <c r="E274" s="183"/>
      <c r="F274" s="183"/>
      <c r="G274" s="183"/>
      <c r="H274" s="183"/>
      <c r="I274" s="183"/>
      <c r="J274" s="183"/>
      <c r="K274" s="183"/>
      <c r="L274" s="183"/>
      <c r="M274" s="183"/>
      <c r="N274" s="184"/>
      <c r="O274" s="185" t="s">
        <v>486</v>
      </c>
      <c r="P274" s="186"/>
      <c r="Q274" s="186"/>
      <c r="R274" s="186"/>
      <c r="S274" s="186"/>
      <c r="T274" s="186"/>
      <c r="U274" s="186"/>
      <c r="V274" s="186"/>
      <c r="W274" s="187"/>
      <c r="X274" s="188">
        <v>42461</v>
      </c>
      <c r="Y274" s="189"/>
      <c r="Z274" s="189"/>
      <c r="AA274" s="189"/>
      <c r="AB274" s="189"/>
      <c r="AC274" s="189"/>
      <c r="AD274" s="189"/>
      <c r="AE274" s="189"/>
      <c r="AF274" s="190"/>
      <c r="AG274" s="191" t="s">
        <v>570</v>
      </c>
      <c r="AH274" s="192"/>
      <c r="AI274" s="192"/>
      <c r="AJ274" s="192"/>
      <c r="AK274" s="192"/>
      <c r="AL274" s="193"/>
      <c r="AM274" s="45"/>
      <c r="AN274" s="40"/>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2"/>
    </row>
    <row r="275" spans="1:64" ht="12.75" customHeight="1">
      <c r="A275" s="458"/>
      <c r="B275" s="459"/>
      <c r="C275" s="460"/>
      <c r="D275" s="182" t="s">
        <v>548</v>
      </c>
      <c r="E275" s="183"/>
      <c r="F275" s="183"/>
      <c r="G275" s="183"/>
      <c r="H275" s="183"/>
      <c r="I275" s="183"/>
      <c r="J275" s="183"/>
      <c r="K275" s="183"/>
      <c r="L275" s="183"/>
      <c r="M275" s="183"/>
      <c r="N275" s="184"/>
      <c r="O275" s="185" t="s">
        <v>486</v>
      </c>
      <c r="P275" s="186"/>
      <c r="Q275" s="186"/>
      <c r="R275" s="186"/>
      <c r="S275" s="186"/>
      <c r="T275" s="186"/>
      <c r="U275" s="186"/>
      <c r="V275" s="186"/>
      <c r="W275" s="187"/>
      <c r="X275" s="188">
        <v>42461</v>
      </c>
      <c r="Y275" s="189"/>
      <c r="Z275" s="189"/>
      <c r="AA275" s="189"/>
      <c r="AB275" s="189"/>
      <c r="AC275" s="189"/>
      <c r="AD275" s="189"/>
      <c r="AE275" s="189"/>
      <c r="AF275" s="190"/>
      <c r="AG275" s="191" t="s">
        <v>570</v>
      </c>
      <c r="AH275" s="192"/>
      <c r="AI275" s="192"/>
      <c r="AJ275" s="192"/>
      <c r="AK275" s="192"/>
      <c r="AL275" s="193"/>
      <c r="AM275" s="45"/>
      <c r="AN275" s="40"/>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2"/>
    </row>
    <row r="276" spans="1:64" ht="12.75" customHeight="1">
      <c r="A276" s="458"/>
      <c r="B276" s="459"/>
      <c r="C276" s="460"/>
      <c r="D276" s="182" t="s">
        <v>549</v>
      </c>
      <c r="E276" s="183"/>
      <c r="F276" s="183"/>
      <c r="G276" s="183"/>
      <c r="H276" s="183"/>
      <c r="I276" s="183"/>
      <c r="J276" s="183"/>
      <c r="K276" s="183"/>
      <c r="L276" s="183"/>
      <c r="M276" s="183"/>
      <c r="N276" s="184"/>
      <c r="O276" s="185" t="s">
        <v>486</v>
      </c>
      <c r="P276" s="186"/>
      <c r="Q276" s="186"/>
      <c r="R276" s="186"/>
      <c r="S276" s="186"/>
      <c r="T276" s="186"/>
      <c r="U276" s="186"/>
      <c r="V276" s="186"/>
      <c r="W276" s="187"/>
      <c r="X276" s="188">
        <v>42461</v>
      </c>
      <c r="Y276" s="189"/>
      <c r="Z276" s="189"/>
      <c r="AA276" s="189"/>
      <c r="AB276" s="189"/>
      <c r="AC276" s="189"/>
      <c r="AD276" s="189"/>
      <c r="AE276" s="189"/>
      <c r="AF276" s="190"/>
      <c r="AG276" s="191" t="s">
        <v>569</v>
      </c>
      <c r="AH276" s="192"/>
      <c r="AI276" s="192"/>
      <c r="AJ276" s="192"/>
      <c r="AK276" s="192"/>
      <c r="AL276" s="193"/>
      <c r="AM276" s="45"/>
      <c r="AN276" s="40"/>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2"/>
    </row>
    <row r="277" spans="1:64" ht="12.75" customHeight="1">
      <c r="A277" s="458"/>
      <c r="B277" s="459"/>
      <c r="C277" s="460"/>
      <c r="D277" s="182" t="s">
        <v>550</v>
      </c>
      <c r="E277" s="183"/>
      <c r="F277" s="183"/>
      <c r="G277" s="183"/>
      <c r="H277" s="183"/>
      <c r="I277" s="183"/>
      <c r="J277" s="183"/>
      <c r="K277" s="183"/>
      <c r="L277" s="183"/>
      <c r="M277" s="183"/>
      <c r="N277" s="184"/>
      <c r="O277" s="185" t="s">
        <v>486</v>
      </c>
      <c r="P277" s="186"/>
      <c r="Q277" s="186"/>
      <c r="R277" s="186"/>
      <c r="S277" s="186"/>
      <c r="T277" s="186"/>
      <c r="U277" s="186"/>
      <c r="V277" s="186"/>
      <c r="W277" s="187"/>
      <c r="X277" s="188">
        <v>42461</v>
      </c>
      <c r="Y277" s="189"/>
      <c r="Z277" s="189"/>
      <c r="AA277" s="189"/>
      <c r="AB277" s="189"/>
      <c r="AC277" s="189"/>
      <c r="AD277" s="189"/>
      <c r="AE277" s="189"/>
      <c r="AF277" s="190"/>
      <c r="AG277" s="191" t="s">
        <v>570</v>
      </c>
      <c r="AH277" s="192"/>
      <c r="AI277" s="192"/>
      <c r="AJ277" s="192"/>
      <c r="AK277" s="192"/>
      <c r="AL277" s="193"/>
      <c r="AM277" s="45"/>
      <c r="AN277" s="40"/>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2"/>
    </row>
    <row r="278" spans="1:64" ht="12.75" customHeight="1">
      <c r="A278" s="458"/>
      <c r="B278" s="459"/>
      <c r="C278" s="460"/>
      <c r="D278" s="182" t="s">
        <v>551</v>
      </c>
      <c r="E278" s="183"/>
      <c r="F278" s="183"/>
      <c r="G278" s="183"/>
      <c r="H278" s="183"/>
      <c r="I278" s="183"/>
      <c r="J278" s="183"/>
      <c r="K278" s="183"/>
      <c r="L278" s="183"/>
      <c r="M278" s="183"/>
      <c r="N278" s="184"/>
      <c r="O278" s="185" t="s">
        <v>486</v>
      </c>
      <c r="P278" s="186"/>
      <c r="Q278" s="186"/>
      <c r="R278" s="186"/>
      <c r="S278" s="186"/>
      <c r="T278" s="186"/>
      <c r="U278" s="186"/>
      <c r="V278" s="186"/>
      <c r="W278" s="187"/>
      <c r="X278" s="188">
        <v>42461</v>
      </c>
      <c r="Y278" s="189"/>
      <c r="Z278" s="189"/>
      <c r="AA278" s="189"/>
      <c r="AB278" s="189"/>
      <c r="AC278" s="189"/>
      <c r="AD278" s="189"/>
      <c r="AE278" s="189"/>
      <c r="AF278" s="190"/>
      <c r="AG278" s="191" t="s">
        <v>570</v>
      </c>
      <c r="AH278" s="192"/>
      <c r="AI278" s="192"/>
      <c r="AJ278" s="192"/>
      <c r="AK278" s="192"/>
      <c r="AL278" s="193"/>
      <c r="AM278" s="45"/>
      <c r="AN278" s="40"/>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2"/>
    </row>
    <row r="279" spans="1:64" ht="12.75" customHeight="1">
      <c r="A279" s="458"/>
      <c r="B279" s="459"/>
      <c r="C279" s="460"/>
      <c r="D279" s="182" t="s">
        <v>552</v>
      </c>
      <c r="E279" s="183"/>
      <c r="F279" s="183"/>
      <c r="G279" s="183"/>
      <c r="H279" s="183"/>
      <c r="I279" s="183"/>
      <c r="J279" s="183"/>
      <c r="K279" s="183"/>
      <c r="L279" s="183"/>
      <c r="M279" s="183"/>
      <c r="N279" s="184"/>
      <c r="O279" s="185" t="s">
        <v>486</v>
      </c>
      <c r="P279" s="186"/>
      <c r="Q279" s="186"/>
      <c r="R279" s="186"/>
      <c r="S279" s="186"/>
      <c r="T279" s="186"/>
      <c r="U279" s="186"/>
      <c r="V279" s="186"/>
      <c r="W279" s="187"/>
      <c r="X279" s="188">
        <v>42461</v>
      </c>
      <c r="Y279" s="189"/>
      <c r="Z279" s="189"/>
      <c r="AA279" s="189"/>
      <c r="AB279" s="189"/>
      <c r="AC279" s="189"/>
      <c r="AD279" s="189"/>
      <c r="AE279" s="189"/>
      <c r="AF279" s="190"/>
      <c r="AG279" s="191" t="s">
        <v>570</v>
      </c>
      <c r="AH279" s="192"/>
      <c r="AI279" s="192"/>
      <c r="AJ279" s="192"/>
      <c r="AK279" s="192"/>
      <c r="AL279" s="193"/>
      <c r="AM279" s="45"/>
      <c r="AN279" s="40"/>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2"/>
    </row>
    <row r="280" spans="1:64" ht="12.75" customHeight="1">
      <c r="A280" s="458"/>
      <c r="B280" s="459"/>
      <c r="C280" s="460"/>
      <c r="D280" s="182" t="s">
        <v>594</v>
      </c>
      <c r="E280" s="183"/>
      <c r="F280" s="183"/>
      <c r="G280" s="183"/>
      <c r="H280" s="183"/>
      <c r="I280" s="183"/>
      <c r="J280" s="183"/>
      <c r="K280" s="183"/>
      <c r="L280" s="183"/>
      <c r="M280" s="183"/>
      <c r="N280" s="184"/>
      <c r="O280" s="185" t="s">
        <v>596</v>
      </c>
      <c r="P280" s="186"/>
      <c r="Q280" s="186"/>
      <c r="R280" s="186"/>
      <c r="S280" s="186"/>
      <c r="T280" s="186"/>
      <c r="U280" s="186"/>
      <c r="V280" s="186"/>
      <c r="W280" s="187"/>
      <c r="X280" s="287">
        <v>41730</v>
      </c>
      <c r="Y280" s="288"/>
      <c r="Z280" s="288"/>
      <c r="AA280" s="288"/>
      <c r="AB280" s="288"/>
      <c r="AC280" s="288"/>
      <c r="AD280" s="288"/>
      <c r="AE280" s="288"/>
      <c r="AF280" s="289"/>
      <c r="AG280" s="191" t="s">
        <v>570</v>
      </c>
      <c r="AH280" s="192"/>
      <c r="AI280" s="192"/>
      <c r="AJ280" s="192"/>
      <c r="AK280" s="192"/>
      <c r="AL280" s="193"/>
      <c r="AM280" s="45"/>
      <c r="AN280" s="40"/>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2"/>
    </row>
    <row r="281" spans="1:64" ht="12.75" customHeight="1">
      <c r="A281" s="458"/>
      <c r="B281" s="459"/>
      <c r="C281" s="460"/>
      <c r="D281" s="182" t="s">
        <v>595</v>
      </c>
      <c r="E281" s="183"/>
      <c r="F281" s="183"/>
      <c r="G281" s="183"/>
      <c r="H281" s="183"/>
      <c r="I281" s="183"/>
      <c r="J281" s="183"/>
      <c r="K281" s="183"/>
      <c r="L281" s="183"/>
      <c r="M281" s="183"/>
      <c r="N281" s="184"/>
      <c r="O281" s="185" t="s">
        <v>596</v>
      </c>
      <c r="P281" s="186"/>
      <c r="Q281" s="186"/>
      <c r="R281" s="186"/>
      <c r="S281" s="186"/>
      <c r="T281" s="186"/>
      <c r="U281" s="186"/>
      <c r="V281" s="186"/>
      <c r="W281" s="187"/>
      <c r="X281" s="287">
        <v>41730</v>
      </c>
      <c r="Y281" s="288"/>
      <c r="Z281" s="288"/>
      <c r="AA281" s="288"/>
      <c r="AB281" s="288"/>
      <c r="AC281" s="288"/>
      <c r="AD281" s="288"/>
      <c r="AE281" s="288"/>
      <c r="AF281" s="289"/>
      <c r="AG281" s="191" t="s">
        <v>570</v>
      </c>
      <c r="AH281" s="192"/>
      <c r="AI281" s="192"/>
      <c r="AJ281" s="192"/>
      <c r="AK281" s="192"/>
      <c r="AL281" s="193"/>
      <c r="AM281" s="45"/>
      <c r="AN281" s="40"/>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2"/>
    </row>
    <row r="282" spans="1:64" ht="12.75" customHeight="1">
      <c r="A282" s="458"/>
      <c r="B282" s="459"/>
      <c r="C282" s="460"/>
      <c r="D282" s="182" t="s">
        <v>553</v>
      </c>
      <c r="E282" s="183"/>
      <c r="F282" s="183"/>
      <c r="G282" s="183"/>
      <c r="H282" s="183"/>
      <c r="I282" s="183"/>
      <c r="J282" s="183"/>
      <c r="K282" s="183"/>
      <c r="L282" s="183"/>
      <c r="M282" s="183"/>
      <c r="N282" s="184"/>
      <c r="O282" s="185" t="s">
        <v>695</v>
      </c>
      <c r="P282" s="186"/>
      <c r="Q282" s="186"/>
      <c r="R282" s="186"/>
      <c r="S282" s="186"/>
      <c r="T282" s="186"/>
      <c r="U282" s="186"/>
      <c r="V282" s="186"/>
      <c r="W282" s="187"/>
      <c r="X282" s="188">
        <v>42461</v>
      </c>
      <c r="Y282" s="189"/>
      <c r="Z282" s="189"/>
      <c r="AA282" s="189"/>
      <c r="AB282" s="189"/>
      <c r="AC282" s="189"/>
      <c r="AD282" s="189"/>
      <c r="AE282" s="189"/>
      <c r="AF282" s="190"/>
      <c r="AG282" s="191" t="s">
        <v>570</v>
      </c>
      <c r="AH282" s="192"/>
      <c r="AI282" s="192"/>
      <c r="AJ282" s="192"/>
      <c r="AK282" s="192"/>
      <c r="AL282" s="193"/>
      <c r="AM282" s="45"/>
      <c r="AN282" s="40"/>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2"/>
    </row>
    <row r="283" spans="1:64" ht="12.75" customHeight="1">
      <c r="A283" s="458"/>
      <c r="B283" s="459"/>
      <c r="C283" s="460"/>
      <c r="D283" s="182" t="s">
        <v>554</v>
      </c>
      <c r="E283" s="183"/>
      <c r="F283" s="183"/>
      <c r="G283" s="183"/>
      <c r="H283" s="183"/>
      <c r="I283" s="183"/>
      <c r="J283" s="183"/>
      <c r="K283" s="183"/>
      <c r="L283" s="183"/>
      <c r="M283" s="183"/>
      <c r="N283" s="184"/>
      <c r="O283" s="185" t="s">
        <v>695</v>
      </c>
      <c r="P283" s="186"/>
      <c r="Q283" s="186"/>
      <c r="R283" s="186"/>
      <c r="S283" s="186"/>
      <c r="T283" s="186"/>
      <c r="U283" s="186"/>
      <c r="V283" s="186"/>
      <c r="W283" s="187"/>
      <c r="X283" s="188">
        <v>42461</v>
      </c>
      <c r="Y283" s="189"/>
      <c r="Z283" s="189"/>
      <c r="AA283" s="189"/>
      <c r="AB283" s="189"/>
      <c r="AC283" s="189"/>
      <c r="AD283" s="189"/>
      <c r="AE283" s="189"/>
      <c r="AF283" s="190"/>
      <c r="AG283" s="191" t="s">
        <v>569</v>
      </c>
      <c r="AH283" s="192"/>
      <c r="AI283" s="192"/>
      <c r="AJ283" s="192"/>
      <c r="AK283" s="192"/>
      <c r="AL283" s="193"/>
      <c r="AM283" s="45"/>
      <c r="AN283" s="40"/>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2"/>
    </row>
    <row r="284" spans="1:64" ht="12.75" customHeight="1">
      <c r="A284" s="458"/>
      <c r="B284" s="459"/>
      <c r="C284" s="460"/>
      <c r="D284" s="182" t="s">
        <v>555</v>
      </c>
      <c r="E284" s="183"/>
      <c r="F284" s="183"/>
      <c r="G284" s="183"/>
      <c r="H284" s="183"/>
      <c r="I284" s="183"/>
      <c r="J284" s="183"/>
      <c r="K284" s="183"/>
      <c r="L284" s="183"/>
      <c r="M284" s="183"/>
      <c r="N284" s="184"/>
      <c r="O284" s="185" t="s">
        <v>695</v>
      </c>
      <c r="P284" s="186"/>
      <c r="Q284" s="186"/>
      <c r="R284" s="186"/>
      <c r="S284" s="186"/>
      <c r="T284" s="186"/>
      <c r="U284" s="186"/>
      <c r="V284" s="186"/>
      <c r="W284" s="187"/>
      <c r="X284" s="188">
        <v>42461</v>
      </c>
      <c r="Y284" s="189"/>
      <c r="Z284" s="189"/>
      <c r="AA284" s="189"/>
      <c r="AB284" s="189"/>
      <c r="AC284" s="189"/>
      <c r="AD284" s="189"/>
      <c r="AE284" s="189"/>
      <c r="AF284" s="190"/>
      <c r="AG284" s="191" t="s">
        <v>570</v>
      </c>
      <c r="AH284" s="192"/>
      <c r="AI284" s="192"/>
      <c r="AJ284" s="192"/>
      <c r="AK284" s="192"/>
      <c r="AL284" s="193"/>
      <c r="AM284" s="45"/>
      <c r="AN284" s="40"/>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2"/>
    </row>
    <row r="285" spans="1:64" ht="12.75" customHeight="1">
      <c r="A285" s="458"/>
      <c r="B285" s="459"/>
      <c r="C285" s="460"/>
      <c r="D285" s="182" t="s">
        <v>556</v>
      </c>
      <c r="E285" s="183"/>
      <c r="F285" s="183"/>
      <c r="G285" s="183"/>
      <c r="H285" s="183"/>
      <c r="I285" s="183"/>
      <c r="J285" s="183"/>
      <c r="K285" s="183"/>
      <c r="L285" s="183"/>
      <c r="M285" s="183"/>
      <c r="N285" s="184"/>
      <c r="O285" s="185" t="s">
        <v>582</v>
      </c>
      <c r="P285" s="186"/>
      <c r="Q285" s="186"/>
      <c r="R285" s="186"/>
      <c r="S285" s="186"/>
      <c r="T285" s="186"/>
      <c r="U285" s="186"/>
      <c r="V285" s="186"/>
      <c r="W285" s="187"/>
      <c r="X285" s="188">
        <v>42461</v>
      </c>
      <c r="Y285" s="189"/>
      <c r="Z285" s="189"/>
      <c r="AA285" s="189"/>
      <c r="AB285" s="189"/>
      <c r="AC285" s="189"/>
      <c r="AD285" s="189"/>
      <c r="AE285" s="189"/>
      <c r="AF285" s="190"/>
      <c r="AG285" s="191" t="s">
        <v>570</v>
      </c>
      <c r="AH285" s="192"/>
      <c r="AI285" s="192"/>
      <c r="AJ285" s="192"/>
      <c r="AK285" s="192"/>
      <c r="AL285" s="193"/>
      <c r="AM285" s="45"/>
      <c r="AN285" s="40"/>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2"/>
    </row>
    <row r="286" spans="1:64" ht="12.75" customHeight="1">
      <c r="A286" s="458"/>
      <c r="B286" s="459"/>
      <c r="C286" s="460"/>
      <c r="D286" s="182" t="s">
        <v>557</v>
      </c>
      <c r="E286" s="183"/>
      <c r="F286" s="183"/>
      <c r="G286" s="183"/>
      <c r="H286" s="183"/>
      <c r="I286" s="183"/>
      <c r="J286" s="183"/>
      <c r="K286" s="183"/>
      <c r="L286" s="183"/>
      <c r="M286" s="183"/>
      <c r="N286" s="184"/>
      <c r="O286" s="185" t="s">
        <v>582</v>
      </c>
      <c r="P286" s="186"/>
      <c r="Q286" s="186"/>
      <c r="R286" s="186"/>
      <c r="S286" s="186"/>
      <c r="T286" s="186"/>
      <c r="U286" s="186"/>
      <c r="V286" s="186"/>
      <c r="W286" s="187"/>
      <c r="X286" s="188">
        <v>42461</v>
      </c>
      <c r="Y286" s="189"/>
      <c r="Z286" s="189"/>
      <c r="AA286" s="189"/>
      <c r="AB286" s="189"/>
      <c r="AC286" s="189"/>
      <c r="AD286" s="189"/>
      <c r="AE286" s="189"/>
      <c r="AF286" s="190"/>
      <c r="AG286" s="191" t="s">
        <v>570</v>
      </c>
      <c r="AH286" s="192"/>
      <c r="AI286" s="192"/>
      <c r="AJ286" s="192"/>
      <c r="AK286" s="192"/>
      <c r="AL286" s="193"/>
      <c r="AM286" s="45"/>
      <c r="AN286" s="40"/>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2"/>
    </row>
    <row r="287" spans="1:64" ht="12.75" customHeight="1">
      <c r="A287" s="458"/>
      <c r="B287" s="459"/>
      <c r="C287" s="460"/>
      <c r="D287" s="182" t="s">
        <v>558</v>
      </c>
      <c r="E287" s="183"/>
      <c r="F287" s="183"/>
      <c r="G287" s="183"/>
      <c r="H287" s="183"/>
      <c r="I287" s="183"/>
      <c r="J287" s="183"/>
      <c r="K287" s="183"/>
      <c r="L287" s="183"/>
      <c r="M287" s="183"/>
      <c r="N287" s="184"/>
      <c r="O287" s="185" t="s">
        <v>582</v>
      </c>
      <c r="P287" s="186"/>
      <c r="Q287" s="186"/>
      <c r="R287" s="186"/>
      <c r="S287" s="186"/>
      <c r="T287" s="186"/>
      <c r="U287" s="186"/>
      <c r="V287" s="186"/>
      <c r="W287" s="187"/>
      <c r="X287" s="188">
        <v>42461</v>
      </c>
      <c r="Y287" s="189"/>
      <c r="Z287" s="189"/>
      <c r="AA287" s="189"/>
      <c r="AB287" s="189"/>
      <c r="AC287" s="189"/>
      <c r="AD287" s="189"/>
      <c r="AE287" s="189"/>
      <c r="AF287" s="190"/>
      <c r="AG287" s="191" t="s">
        <v>569</v>
      </c>
      <c r="AH287" s="192"/>
      <c r="AI287" s="192"/>
      <c r="AJ287" s="192"/>
      <c r="AK287" s="192"/>
      <c r="AL287" s="193"/>
      <c r="AM287" s="45"/>
      <c r="AN287" s="40"/>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2"/>
    </row>
    <row r="288" spans="1:64" ht="12.75" customHeight="1">
      <c r="A288" s="458"/>
      <c r="B288" s="459"/>
      <c r="C288" s="460"/>
      <c r="D288" s="182" t="s">
        <v>559</v>
      </c>
      <c r="E288" s="183"/>
      <c r="F288" s="183"/>
      <c r="G288" s="183"/>
      <c r="H288" s="183"/>
      <c r="I288" s="183"/>
      <c r="J288" s="183"/>
      <c r="K288" s="183"/>
      <c r="L288" s="183"/>
      <c r="M288" s="183"/>
      <c r="N288" s="184"/>
      <c r="O288" s="185" t="s">
        <v>582</v>
      </c>
      <c r="P288" s="186"/>
      <c r="Q288" s="186"/>
      <c r="R288" s="186"/>
      <c r="S288" s="186"/>
      <c r="T288" s="186"/>
      <c r="U288" s="186"/>
      <c r="V288" s="186"/>
      <c r="W288" s="187"/>
      <c r="X288" s="188">
        <v>42461</v>
      </c>
      <c r="Y288" s="189"/>
      <c r="Z288" s="189"/>
      <c r="AA288" s="189"/>
      <c r="AB288" s="189"/>
      <c r="AC288" s="189"/>
      <c r="AD288" s="189"/>
      <c r="AE288" s="189"/>
      <c r="AF288" s="190"/>
      <c r="AG288" s="191" t="s">
        <v>570</v>
      </c>
      <c r="AH288" s="192"/>
      <c r="AI288" s="192"/>
      <c r="AJ288" s="192"/>
      <c r="AK288" s="192"/>
      <c r="AL288" s="193"/>
      <c r="AM288" s="45"/>
      <c r="AN288" s="40"/>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2"/>
    </row>
    <row r="289" spans="1:64" ht="12.75" customHeight="1">
      <c r="A289" s="458"/>
      <c r="B289" s="459"/>
      <c r="C289" s="460"/>
      <c r="D289" s="182" t="s">
        <v>560</v>
      </c>
      <c r="E289" s="183"/>
      <c r="F289" s="183"/>
      <c r="G289" s="183"/>
      <c r="H289" s="183"/>
      <c r="I289" s="183"/>
      <c r="J289" s="183"/>
      <c r="K289" s="183"/>
      <c r="L289" s="183"/>
      <c r="M289" s="183"/>
      <c r="N289" s="184"/>
      <c r="O289" s="185" t="s">
        <v>696</v>
      </c>
      <c r="P289" s="186"/>
      <c r="Q289" s="186"/>
      <c r="R289" s="186"/>
      <c r="S289" s="186"/>
      <c r="T289" s="186"/>
      <c r="U289" s="186"/>
      <c r="V289" s="186"/>
      <c r="W289" s="187"/>
      <c r="X289" s="188">
        <v>42461</v>
      </c>
      <c r="Y289" s="189"/>
      <c r="Z289" s="189"/>
      <c r="AA289" s="189"/>
      <c r="AB289" s="189"/>
      <c r="AC289" s="189"/>
      <c r="AD289" s="189"/>
      <c r="AE289" s="189"/>
      <c r="AF289" s="190"/>
      <c r="AG289" s="191" t="s">
        <v>570</v>
      </c>
      <c r="AH289" s="192"/>
      <c r="AI289" s="192"/>
      <c r="AJ289" s="192"/>
      <c r="AK289" s="192"/>
      <c r="AL289" s="193"/>
      <c r="AM289" s="45"/>
      <c r="AN289" s="40"/>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2"/>
    </row>
    <row r="290" spans="1:64" ht="12.75" customHeight="1">
      <c r="A290" s="458"/>
      <c r="B290" s="459"/>
      <c r="C290" s="460"/>
      <c r="D290" s="182" t="s">
        <v>561</v>
      </c>
      <c r="E290" s="183"/>
      <c r="F290" s="183"/>
      <c r="G290" s="183"/>
      <c r="H290" s="183"/>
      <c r="I290" s="183"/>
      <c r="J290" s="183"/>
      <c r="K290" s="183"/>
      <c r="L290" s="183"/>
      <c r="M290" s="183"/>
      <c r="N290" s="184"/>
      <c r="O290" s="185" t="s">
        <v>696</v>
      </c>
      <c r="P290" s="186"/>
      <c r="Q290" s="186"/>
      <c r="R290" s="186"/>
      <c r="S290" s="186"/>
      <c r="T290" s="186"/>
      <c r="U290" s="186"/>
      <c r="V290" s="186"/>
      <c r="W290" s="187"/>
      <c r="X290" s="188">
        <v>42461</v>
      </c>
      <c r="Y290" s="189"/>
      <c r="Z290" s="189"/>
      <c r="AA290" s="189"/>
      <c r="AB290" s="189"/>
      <c r="AC290" s="189"/>
      <c r="AD290" s="189"/>
      <c r="AE290" s="189"/>
      <c r="AF290" s="190"/>
      <c r="AG290" s="191" t="s">
        <v>570</v>
      </c>
      <c r="AH290" s="192"/>
      <c r="AI290" s="192"/>
      <c r="AJ290" s="192"/>
      <c r="AK290" s="192"/>
      <c r="AL290" s="193"/>
      <c r="AM290" s="45"/>
      <c r="AN290" s="40"/>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2"/>
    </row>
    <row r="291" spans="1:64" ht="12.75" customHeight="1">
      <c r="A291" s="458"/>
      <c r="B291" s="459"/>
      <c r="C291" s="460"/>
      <c r="D291" s="182" t="s">
        <v>562</v>
      </c>
      <c r="E291" s="183"/>
      <c r="F291" s="183"/>
      <c r="G291" s="183"/>
      <c r="H291" s="183"/>
      <c r="I291" s="183"/>
      <c r="J291" s="183"/>
      <c r="K291" s="183"/>
      <c r="L291" s="183"/>
      <c r="M291" s="183"/>
      <c r="N291" s="184"/>
      <c r="O291" s="185" t="s">
        <v>696</v>
      </c>
      <c r="P291" s="186"/>
      <c r="Q291" s="186"/>
      <c r="R291" s="186"/>
      <c r="S291" s="186"/>
      <c r="T291" s="186"/>
      <c r="U291" s="186"/>
      <c r="V291" s="186"/>
      <c r="W291" s="187"/>
      <c r="X291" s="188">
        <v>42461</v>
      </c>
      <c r="Y291" s="189"/>
      <c r="Z291" s="189"/>
      <c r="AA291" s="189"/>
      <c r="AB291" s="189"/>
      <c r="AC291" s="189"/>
      <c r="AD291" s="189"/>
      <c r="AE291" s="189"/>
      <c r="AF291" s="190"/>
      <c r="AG291" s="191" t="s">
        <v>569</v>
      </c>
      <c r="AH291" s="192"/>
      <c r="AI291" s="192"/>
      <c r="AJ291" s="192"/>
      <c r="AK291" s="192"/>
      <c r="AL291" s="193"/>
      <c r="AM291" s="45"/>
      <c r="AN291" s="40"/>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2"/>
    </row>
    <row r="292" spans="1:64" ht="12.75" customHeight="1">
      <c r="A292" s="458"/>
      <c r="B292" s="459"/>
      <c r="C292" s="460"/>
      <c r="D292" s="182" t="s">
        <v>563</v>
      </c>
      <c r="E292" s="183"/>
      <c r="F292" s="183"/>
      <c r="G292" s="183"/>
      <c r="H292" s="183"/>
      <c r="I292" s="183"/>
      <c r="J292" s="183"/>
      <c r="K292" s="183"/>
      <c r="L292" s="183"/>
      <c r="M292" s="183"/>
      <c r="N292" s="184"/>
      <c r="O292" s="185" t="s">
        <v>696</v>
      </c>
      <c r="P292" s="186"/>
      <c r="Q292" s="186"/>
      <c r="R292" s="186"/>
      <c r="S292" s="186"/>
      <c r="T292" s="186"/>
      <c r="U292" s="186"/>
      <c r="V292" s="186"/>
      <c r="W292" s="187"/>
      <c r="X292" s="188">
        <v>42461</v>
      </c>
      <c r="Y292" s="189"/>
      <c r="Z292" s="189"/>
      <c r="AA292" s="189"/>
      <c r="AB292" s="189"/>
      <c r="AC292" s="189"/>
      <c r="AD292" s="189"/>
      <c r="AE292" s="189"/>
      <c r="AF292" s="190"/>
      <c r="AG292" s="191" t="s">
        <v>570</v>
      </c>
      <c r="AH292" s="192"/>
      <c r="AI292" s="192"/>
      <c r="AJ292" s="192"/>
      <c r="AK292" s="192"/>
      <c r="AL292" s="193"/>
      <c r="AM292" s="45"/>
      <c r="AN292" s="40"/>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2"/>
    </row>
    <row r="293" spans="1:64" ht="12.75" customHeight="1">
      <c r="A293" s="458"/>
      <c r="B293" s="459"/>
      <c r="C293" s="460"/>
      <c r="D293" s="182" t="s">
        <v>564</v>
      </c>
      <c r="E293" s="183"/>
      <c r="F293" s="183"/>
      <c r="G293" s="183"/>
      <c r="H293" s="183"/>
      <c r="I293" s="183"/>
      <c r="J293" s="183"/>
      <c r="K293" s="183"/>
      <c r="L293" s="183"/>
      <c r="M293" s="183"/>
      <c r="N293" s="184"/>
      <c r="O293" s="185" t="s">
        <v>696</v>
      </c>
      <c r="P293" s="186"/>
      <c r="Q293" s="186"/>
      <c r="R293" s="186"/>
      <c r="S293" s="186"/>
      <c r="T293" s="186"/>
      <c r="U293" s="186"/>
      <c r="V293" s="186"/>
      <c r="W293" s="187"/>
      <c r="X293" s="188">
        <v>42461</v>
      </c>
      <c r="Y293" s="189"/>
      <c r="Z293" s="189"/>
      <c r="AA293" s="189"/>
      <c r="AB293" s="189"/>
      <c r="AC293" s="189"/>
      <c r="AD293" s="189"/>
      <c r="AE293" s="189"/>
      <c r="AF293" s="190"/>
      <c r="AG293" s="191" t="s">
        <v>570</v>
      </c>
      <c r="AH293" s="192"/>
      <c r="AI293" s="192"/>
      <c r="AJ293" s="192"/>
      <c r="AK293" s="192"/>
      <c r="AL293" s="193"/>
      <c r="AM293" s="45"/>
      <c r="AN293" s="40"/>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2"/>
    </row>
    <row r="294" spans="1:64" ht="12.75" customHeight="1">
      <c r="A294" s="458"/>
      <c r="B294" s="459"/>
      <c r="C294" s="460"/>
      <c r="D294" s="182" t="s">
        <v>565</v>
      </c>
      <c r="E294" s="183"/>
      <c r="F294" s="183"/>
      <c r="G294" s="183"/>
      <c r="H294" s="183"/>
      <c r="I294" s="183"/>
      <c r="J294" s="183"/>
      <c r="K294" s="183"/>
      <c r="L294" s="183"/>
      <c r="M294" s="183"/>
      <c r="N294" s="184"/>
      <c r="O294" s="185" t="s">
        <v>590</v>
      </c>
      <c r="P294" s="186"/>
      <c r="Q294" s="186"/>
      <c r="R294" s="186"/>
      <c r="S294" s="186"/>
      <c r="T294" s="186"/>
      <c r="U294" s="186"/>
      <c r="V294" s="186"/>
      <c r="W294" s="187"/>
      <c r="X294" s="188">
        <v>40269</v>
      </c>
      <c r="Y294" s="189"/>
      <c r="Z294" s="189"/>
      <c r="AA294" s="189"/>
      <c r="AB294" s="189"/>
      <c r="AC294" s="189"/>
      <c r="AD294" s="189"/>
      <c r="AE294" s="189"/>
      <c r="AF294" s="190"/>
      <c r="AG294" s="191" t="s">
        <v>569</v>
      </c>
      <c r="AH294" s="192"/>
      <c r="AI294" s="192"/>
      <c r="AJ294" s="192"/>
      <c r="AK294" s="192"/>
      <c r="AL294" s="193"/>
      <c r="AM294" s="45"/>
      <c r="AN294" s="40"/>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2"/>
    </row>
    <row r="295" spans="1:64" ht="12.75" customHeight="1">
      <c r="A295" s="458"/>
      <c r="B295" s="459"/>
      <c r="C295" s="460"/>
      <c r="D295" s="182" t="s">
        <v>734</v>
      </c>
      <c r="E295" s="183"/>
      <c r="F295" s="183"/>
      <c r="G295" s="183"/>
      <c r="H295" s="183"/>
      <c r="I295" s="183"/>
      <c r="J295" s="183"/>
      <c r="K295" s="183"/>
      <c r="L295" s="183"/>
      <c r="M295" s="183"/>
      <c r="N295" s="184"/>
      <c r="O295" s="185" t="s">
        <v>592</v>
      </c>
      <c r="P295" s="186"/>
      <c r="Q295" s="186"/>
      <c r="R295" s="186"/>
      <c r="S295" s="186"/>
      <c r="T295" s="186"/>
      <c r="U295" s="186"/>
      <c r="V295" s="186"/>
      <c r="W295" s="187"/>
      <c r="X295" s="188">
        <v>42461</v>
      </c>
      <c r="Y295" s="189"/>
      <c r="Z295" s="189"/>
      <c r="AA295" s="189"/>
      <c r="AB295" s="189"/>
      <c r="AC295" s="189"/>
      <c r="AD295" s="189"/>
      <c r="AE295" s="189"/>
      <c r="AF295" s="190"/>
      <c r="AG295" s="191" t="s">
        <v>569</v>
      </c>
      <c r="AH295" s="192"/>
      <c r="AI295" s="192"/>
      <c r="AJ295" s="192"/>
      <c r="AK295" s="192"/>
      <c r="AL295" s="193"/>
      <c r="AM295" s="45"/>
      <c r="AN295" s="40"/>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2"/>
    </row>
    <row r="296" spans="1:64" ht="12.75" customHeight="1">
      <c r="A296" s="458"/>
      <c r="B296" s="459"/>
      <c r="C296" s="460"/>
      <c r="D296" s="182" t="s">
        <v>566</v>
      </c>
      <c r="E296" s="183"/>
      <c r="F296" s="183"/>
      <c r="G296" s="183"/>
      <c r="H296" s="183"/>
      <c r="I296" s="183"/>
      <c r="J296" s="183"/>
      <c r="K296" s="183"/>
      <c r="L296" s="183"/>
      <c r="M296" s="183"/>
      <c r="N296" s="184"/>
      <c r="O296" s="185" t="s">
        <v>697</v>
      </c>
      <c r="P296" s="186"/>
      <c r="Q296" s="186"/>
      <c r="R296" s="186"/>
      <c r="S296" s="186"/>
      <c r="T296" s="186"/>
      <c r="U296" s="186"/>
      <c r="V296" s="186"/>
      <c r="W296" s="187"/>
      <c r="X296" s="188">
        <v>42461</v>
      </c>
      <c r="Y296" s="189"/>
      <c r="Z296" s="189"/>
      <c r="AA296" s="189"/>
      <c r="AB296" s="189"/>
      <c r="AC296" s="189"/>
      <c r="AD296" s="189"/>
      <c r="AE296" s="189"/>
      <c r="AF296" s="190"/>
      <c r="AG296" s="191" t="s">
        <v>569</v>
      </c>
      <c r="AH296" s="192"/>
      <c r="AI296" s="192"/>
      <c r="AJ296" s="192"/>
      <c r="AK296" s="192"/>
      <c r="AL296" s="193"/>
      <c r="AM296" s="45"/>
      <c r="AN296" s="40"/>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2"/>
    </row>
    <row r="297" spans="1:64" ht="12.75" customHeight="1">
      <c r="A297" s="458"/>
      <c r="B297" s="459"/>
      <c r="C297" s="460"/>
      <c r="D297" s="182" t="s">
        <v>567</v>
      </c>
      <c r="E297" s="183"/>
      <c r="F297" s="183"/>
      <c r="G297" s="183"/>
      <c r="H297" s="183"/>
      <c r="I297" s="183"/>
      <c r="J297" s="183"/>
      <c r="K297" s="183"/>
      <c r="L297" s="183"/>
      <c r="M297" s="183"/>
      <c r="N297" s="184"/>
      <c r="O297" s="185" t="s">
        <v>698</v>
      </c>
      <c r="P297" s="186"/>
      <c r="Q297" s="186"/>
      <c r="R297" s="186"/>
      <c r="S297" s="186"/>
      <c r="T297" s="186"/>
      <c r="U297" s="186"/>
      <c r="V297" s="186"/>
      <c r="W297" s="187"/>
      <c r="X297" s="188">
        <v>42461</v>
      </c>
      <c r="Y297" s="189"/>
      <c r="Z297" s="189"/>
      <c r="AA297" s="189"/>
      <c r="AB297" s="189"/>
      <c r="AC297" s="189"/>
      <c r="AD297" s="189"/>
      <c r="AE297" s="189"/>
      <c r="AF297" s="190"/>
      <c r="AG297" s="191" t="s">
        <v>569</v>
      </c>
      <c r="AH297" s="192"/>
      <c r="AI297" s="192"/>
      <c r="AJ297" s="192"/>
      <c r="AK297" s="192"/>
      <c r="AL297" s="193"/>
      <c r="AM297" s="45"/>
      <c r="AN297" s="40"/>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2"/>
    </row>
    <row r="298" spans="1:64" ht="12.75" customHeight="1">
      <c r="A298" s="458"/>
      <c r="B298" s="459"/>
      <c r="C298" s="460"/>
      <c r="D298" s="182" t="s">
        <v>568</v>
      </c>
      <c r="E298" s="183"/>
      <c r="F298" s="183"/>
      <c r="G298" s="183"/>
      <c r="H298" s="183"/>
      <c r="I298" s="183"/>
      <c r="J298" s="183"/>
      <c r="K298" s="183"/>
      <c r="L298" s="183"/>
      <c r="M298" s="183"/>
      <c r="N298" s="184"/>
      <c r="O298" s="185" t="s">
        <v>495</v>
      </c>
      <c r="P298" s="186"/>
      <c r="Q298" s="186"/>
      <c r="R298" s="186"/>
      <c r="S298" s="186"/>
      <c r="T298" s="186"/>
      <c r="U298" s="186"/>
      <c r="V298" s="186"/>
      <c r="W298" s="187"/>
      <c r="X298" s="188">
        <v>42461</v>
      </c>
      <c r="Y298" s="189"/>
      <c r="Z298" s="189"/>
      <c r="AA298" s="189"/>
      <c r="AB298" s="189"/>
      <c r="AC298" s="189"/>
      <c r="AD298" s="189"/>
      <c r="AE298" s="189"/>
      <c r="AF298" s="190"/>
      <c r="AG298" s="197" t="s">
        <v>570</v>
      </c>
      <c r="AH298" s="198"/>
      <c r="AI298" s="198"/>
      <c r="AJ298" s="198"/>
      <c r="AK298" s="198"/>
      <c r="AL298" s="199"/>
      <c r="AM298" s="45"/>
      <c r="AN298" s="40"/>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2"/>
    </row>
    <row r="299" spans="1:64" ht="12.75" customHeight="1" hidden="1">
      <c r="A299" s="357"/>
      <c r="B299" s="358"/>
      <c r="C299" s="359"/>
      <c r="D299" s="495"/>
      <c r="E299" s="496"/>
      <c r="F299" s="496"/>
      <c r="G299" s="496"/>
      <c r="H299" s="496"/>
      <c r="I299" s="496"/>
      <c r="J299" s="496"/>
      <c r="K299" s="496"/>
      <c r="L299" s="496"/>
      <c r="M299" s="496"/>
      <c r="N299" s="497"/>
      <c r="O299" s="495"/>
      <c r="P299" s="496"/>
      <c r="Q299" s="496"/>
      <c r="R299" s="496"/>
      <c r="S299" s="496"/>
      <c r="T299" s="496"/>
      <c r="U299" s="496"/>
      <c r="V299" s="496"/>
      <c r="W299" s="497"/>
      <c r="X299" s="333"/>
      <c r="Y299" s="334"/>
      <c r="Z299" s="334"/>
      <c r="AA299" s="334"/>
      <c r="AB299" s="334"/>
      <c r="AC299" s="334"/>
      <c r="AD299" s="334"/>
      <c r="AE299" s="334"/>
      <c r="AF299" s="335"/>
      <c r="AG299" s="269"/>
      <c r="AH299" s="270"/>
      <c r="AI299" s="270"/>
      <c r="AJ299" s="270"/>
      <c r="AK299" s="270"/>
      <c r="AL299" s="271"/>
      <c r="AM299" s="33"/>
      <c r="AN299" s="40"/>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2"/>
    </row>
    <row r="300" spans="1:64" ht="13.5" customHeight="1">
      <c r="A300" s="354" t="s">
        <v>108</v>
      </c>
      <c r="B300" s="355"/>
      <c r="C300" s="356"/>
      <c r="D300" s="306" t="s">
        <v>109</v>
      </c>
      <c r="E300" s="307"/>
      <c r="F300" s="307"/>
      <c r="G300" s="350"/>
      <c r="H300" s="306" t="s">
        <v>110</v>
      </c>
      <c r="I300" s="307"/>
      <c r="J300" s="307"/>
      <c r="K300" s="307"/>
      <c r="L300" s="276"/>
      <c r="M300" s="276"/>
      <c r="N300" s="276"/>
      <c r="O300" s="276"/>
      <c r="P300" s="306" t="s">
        <v>85</v>
      </c>
      <c r="Q300" s="307"/>
      <c r="R300" s="307"/>
      <c r="S300" s="307"/>
      <c r="T300" s="276"/>
      <c r="U300" s="276"/>
      <c r="V300" s="276"/>
      <c r="W300" s="277"/>
      <c r="X300" s="34"/>
      <c r="Y300" s="35"/>
      <c r="Z300" s="35"/>
      <c r="AA300" s="35"/>
      <c r="AB300" s="35"/>
      <c r="AC300" s="35"/>
      <c r="AD300" s="35"/>
      <c r="AE300" s="35"/>
      <c r="AF300" s="35"/>
      <c r="AG300" s="35"/>
      <c r="AH300" s="35"/>
      <c r="AI300" s="35"/>
      <c r="AJ300" s="35"/>
      <c r="AK300" s="35"/>
      <c r="AL300" s="35"/>
      <c r="AM300" s="44"/>
      <c r="AN300" s="31"/>
      <c r="AO300" s="40"/>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row>
    <row r="301" spans="1:64" ht="13.5" customHeight="1">
      <c r="A301" s="458"/>
      <c r="B301" s="459"/>
      <c r="C301" s="460"/>
      <c r="D301" s="351"/>
      <c r="E301" s="352"/>
      <c r="F301" s="352"/>
      <c r="G301" s="353"/>
      <c r="H301" s="351"/>
      <c r="I301" s="352"/>
      <c r="J301" s="352"/>
      <c r="K301" s="353"/>
      <c r="L301" s="275" t="s">
        <v>111</v>
      </c>
      <c r="M301" s="276"/>
      <c r="N301" s="276"/>
      <c r="O301" s="276"/>
      <c r="P301" s="351"/>
      <c r="Q301" s="352"/>
      <c r="R301" s="352"/>
      <c r="S301" s="352"/>
      <c r="T301" s="275" t="s">
        <v>111</v>
      </c>
      <c r="U301" s="276"/>
      <c r="V301" s="276"/>
      <c r="W301" s="277"/>
      <c r="X301" s="33"/>
      <c r="Y301" s="17"/>
      <c r="Z301" s="17"/>
      <c r="AA301" s="17"/>
      <c r="AB301" s="17"/>
      <c r="AC301" s="17"/>
      <c r="AD301" s="17"/>
      <c r="AE301" s="17"/>
      <c r="AF301" s="17"/>
      <c r="AG301" s="17"/>
      <c r="AH301" s="17"/>
      <c r="AI301" s="17"/>
      <c r="AJ301" s="17"/>
      <c r="AK301" s="17"/>
      <c r="AL301" s="17"/>
      <c r="AM301" s="37"/>
      <c r="AN301" s="31"/>
      <c r="AO301" s="40"/>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row>
    <row r="302" spans="1:64" ht="15.75" customHeight="1">
      <c r="A302" s="11"/>
      <c r="B302" s="516" t="s">
        <v>132</v>
      </c>
      <c r="C302" s="517"/>
      <c r="D302" s="435" t="s">
        <v>728</v>
      </c>
      <c r="E302" s="436"/>
      <c r="F302" s="436"/>
      <c r="G302" s="437"/>
      <c r="H302" s="435"/>
      <c r="I302" s="436"/>
      <c r="J302" s="436"/>
      <c r="K302" s="437"/>
      <c r="L302" s="435"/>
      <c r="M302" s="436"/>
      <c r="N302" s="436"/>
      <c r="O302" s="437"/>
      <c r="P302" s="435" t="s">
        <v>629</v>
      </c>
      <c r="Q302" s="436"/>
      <c r="R302" s="436"/>
      <c r="S302" s="437"/>
      <c r="T302" s="435">
        <f>1+D302</f>
        <v>23</v>
      </c>
      <c r="U302" s="436"/>
      <c r="V302" s="436"/>
      <c r="W302" s="437"/>
      <c r="X302" s="33"/>
      <c r="Y302" s="17"/>
      <c r="Z302" s="17"/>
      <c r="AA302" s="17"/>
      <c r="AB302" s="17"/>
      <c r="AC302" s="17"/>
      <c r="AD302" s="17"/>
      <c r="AE302" s="17"/>
      <c r="AF302" s="17"/>
      <c r="AG302" s="17"/>
      <c r="AH302" s="17"/>
      <c r="AI302" s="17"/>
      <c r="AJ302" s="17"/>
      <c r="AK302" s="17"/>
      <c r="AL302" s="17"/>
      <c r="AM302" s="37"/>
      <c r="AN302" s="31"/>
      <c r="AO302" s="40"/>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row>
    <row r="303" spans="1:64" ht="15.75" customHeight="1">
      <c r="A303" s="12"/>
      <c r="B303" s="518" t="s">
        <v>133</v>
      </c>
      <c r="C303" s="519"/>
      <c r="D303" s="435" t="s">
        <v>744</v>
      </c>
      <c r="E303" s="436"/>
      <c r="F303" s="436"/>
      <c r="G303" s="437"/>
      <c r="H303" s="435" t="s">
        <v>745</v>
      </c>
      <c r="I303" s="436"/>
      <c r="J303" s="436"/>
      <c r="K303" s="437"/>
      <c r="L303" s="435">
        <f>D303+H303</f>
        <v>812</v>
      </c>
      <c r="M303" s="436"/>
      <c r="N303" s="436"/>
      <c r="O303" s="437"/>
      <c r="P303" s="435" t="s">
        <v>746</v>
      </c>
      <c r="Q303" s="436"/>
      <c r="R303" s="436"/>
      <c r="S303" s="437"/>
      <c r="T303" s="435">
        <f>222+D303</f>
        <v>967</v>
      </c>
      <c r="U303" s="436"/>
      <c r="V303" s="436"/>
      <c r="W303" s="437"/>
      <c r="X303" s="77"/>
      <c r="Y303" s="181"/>
      <c r="Z303" s="18"/>
      <c r="AA303" s="18"/>
      <c r="AB303" s="18"/>
      <c r="AC303" s="18"/>
      <c r="AD303" s="18"/>
      <c r="AE303" s="18"/>
      <c r="AF303" s="18"/>
      <c r="AG303" s="18"/>
      <c r="AH303" s="18"/>
      <c r="AI303" s="18"/>
      <c r="AJ303" s="18"/>
      <c r="AK303" s="18"/>
      <c r="AL303" s="18"/>
      <c r="AM303" s="47"/>
      <c r="AN303" s="18"/>
      <c r="AO303" s="4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row>
    <row r="304" spans="1:64" ht="12.75" customHeight="1">
      <c r="A304" s="354" t="s">
        <v>38</v>
      </c>
      <c r="B304" s="355"/>
      <c r="C304" s="356"/>
      <c r="D304" s="275" t="s">
        <v>39</v>
      </c>
      <c r="E304" s="276"/>
      <c r="F304" s="276"/>
      <c r="G304" s="276"/>
      <c r="H304" s="276"/>
      <c r="I304" s="276"/>
      <c r="J304" s="276"/>
      <c r="K304" s="277"/>
      <c r="L304" s="275" t="s">
        <v>40</v>
      </c>
      <c r="M304" s="276"/>
      <c r="N304" s="276"/>
      <c r="O304" s="277"/>
      <c r="P304" s="275" t="s">
        <v>42</v>
      </c>
      <c r="Q304" s="276"/>
      <c r="R304" s="276"/>
      <c r="S304" s="277"/>
      <c r="T304" s="275" t="s">
        <v>43</v>
      </c>
      <c r="U304" s="276"/>
      <c r="V304" s="276"/>
      <c r="W304" s="277"/>
      <c r="X304" s="275" t="s">
        <v>41</v>
      </c>
      <c r="Y304" s="276"/>
      <c r="Z304" s="276"/>
      <c r="AA304" s="276"/>
      <c r="AB304" s="276"/>
      <c r="AC304" s="276"/>
      <c r="AD304" s="276"/>
      <c r="AE304" s="276"/>
      <c r="AF304" s="276"/>
      <c r="AG304" s="276"/>
      <c r="AH304" s="276"/>
      <c r="AI304" s="276"/>
      <c r="AJ304" s="276"/>
      <c r="AK304" s="276"/>
      <c r="AL304" s="276"/>
      <c r="AM304" s="276"/>
      <c r="AN304" s="276"/>
      <c r="AO304" s="276"/>
      <c r="AP304" s="276"/>
      <c r="AQ304" s="276"/>
      <c r="AR304" s="276"/>
      <c r="AS304" s="276"/>
      <c r="AT304" s="276"/>
      <c r="AU304" s="276"/>
      <c r="AV304" s="276"/>
      <c r="AW304" s="276"/>
      <c r="AX304" s="276"/>
      <c r="AY304" s="276"/>
      <c r="AZ304" s="276"/>
      <c r="BA304" s="276"/>
      <c r="BB304" s="276"/>
      <c r="BC304" s="276"/>
      <c r="BD304" s="276"/>
      <c r="BE304" s="276"/>
      <c r="BF304" s="276"/>
      <c r="BG304" s="276"/>
      <c r="BH304" s="276"/>
      <c r="BI304" s="276"/>
      <c r="BJ304" s="276"/>
      <c r="BK304" s="276"/>
      <c r="BL304" s="277"/>
    </row>
    <row r="305" spans="1:69" ht="12.75" customHeight="1">
      <c r="A305" s="458"/>
      <c r="B305" s="459"/>
      <c r="C305" s="460"/>
      <c r="D305" s="453">
        <v>42095</v>
      </c>
      <c r="E305" s="454"/>
      <c r="F305" s="454"/>
      <c r="G305" s="454"/>
      <c r="H305" s="454"/>
      <c r="I305" s="454"/>
      <c r="J305" s="454"/>
      <c r="K305" s="455"/>
      <c r="L305" s="444">
        <v>7</v>
      </c>
      <c r="M305" s="445"/>
      <c r="N305" s="445"/>
      <c r="O305" s="446"/>
      <c r="P305" s="444"/>
      <c r="Q305" s="445"/>
      <c r="R305" s="445"/>
      <c r="S305" s="446"/>
      <c r="T305" s="438" t="s">
        <v>570</v>
      </c>
      <c r="U305" s="439"/>
      <c r="V305" s="439"/>
      <c r="W305" s="440"/>
      <c r="X305" s="530" t="s">
        <v>620</v>
      </c>
      <c r="Y305" s="531"/>
      <c r="Z305" s="531"/>
      <c r="AA305" s="531"/>
      <c r="AB305" s="531"/>
      <c r="AC305" s="531"/>
      <c r="AD305" s="531"/>
      <c r="AE305" s="531"/>
      <c r="AF305" s="531"/>
      <c r="AG305" s="531"/>
      <c r="AH305" s="531"/>
      <c r="AI305" s="531"/>
      <c r="AJ305" s="531"/>
      <c r="AK305" s="531"/>
      <c r="AL305" s="531"/>
      <c r="AM305" s="531"/>
      <c r="AN305" s="531"/>
      <c r="AO305" s="531"/>
      <c r="AP305" s="531"/>
      <c r="AQ305" s="531"/>
      <c r="AR305" s="531"/>
      <c r="AS305" s="531"/>
      <c r="AT305" s="531"/>
      <c r="AU305" s="531"/>
      <c r="AV305" s="531"/>
      <c r="AW305" s="531"/>
      <c r="AX305" s="531"/>
      <c r="AY305" s="531"/>
      <c r="AZ305" s="531"/>
      <c r="BA305" s="531"/>
      <c r="BB305" s="531"/>
      <c r="BC305" s="531"/>
      <c r="BD305" s="531"/>
      <c r="BE305" s="531"/>
      <c r="BF305" s="531"/>
      <c r="BG305" s="531"/>
      <c r="BH305" s="531"/>
      <c r="BI305" s="531"/>
      <c r="BJ305" s="531"/>
      <c r="BK305" s="531"/>
      <c r="BL305" s="532"/>
      <c r="BM305" s="179"/>
      <c r="BN305" s="179"/>
      <c r="BO305" s="179"/>
      <c r="BP305" s="179"/>
      <c r="BQ305" s="179"/>
    </row>
    <row r="306" spans="1:69" ht="12.75" customHeight="1">
      <c r="A306" s="458"/>
      <c r="B306" s="459"/>
      <c r="C306" s="460"/>
      <c r="D306" s="188">
        <v>42519</v>
      </c>
      <c r="E306" s="189"/>
      <c r="F306" s="189"/>
      <c r="G306" s="189"/>
      <c r="H306" s="189"/>
      <c r="I306" s="189"/>
      <c r="J306" s="189"/>
      <c r="K306" s="190"/>
      <c r="L306" s="200">
        <v>7</v>
      </c>
      <c r="M306" s="201"/>
      <c r="N306" s="201"/>
      <c r="O306" s="202"/>
      <c r="P306" s="200"/>
      <c r="Q306" s="201"/>
      <c r="R306" s="201"/>
      <c r="S306" s="202"/>
      <c r="T306" s="197" t="s">
        <v>569</v>
      </c>
      <c r="U306" s="198"/>
      <c r="V306" s="198"/>
      <c r="W306" s="199"/>
      <c r="X306" s="206" t="s">
        <v>711</v>
      </c>
      <c r="Y306" s="207"/>
      <c r="Z306" s="207"/>
      <c r="AA306" s="207"/>
      <c r="AB306" s="207"/>
      <c r="AC306" s="207"/>
      <c r="AD306" s="207"/>
      <c r="AE306" s="207"/>
      <c r="AF306" s="207"/>
      <c r="AG306" s="207"/>
      <c r="AH306" s="207"/>
      <c r="AI306" s="207"/>
      <c r="AJ306" s="207"/>
      <c r="AK306" s="207"/>
      <c r="AL306" s="207"/>
      <c r="AM306" s="207"/>
      <c r="AN306" s="207"/>
      <c r="AO306" s="207"/>
      <c r="AP306" s="207"/>
      <c r="AQ306" s="207"/>
      <c r="AR306" s="207"/>
      <c r="AS306" s="207"/>
      <c r="AT306" s="207"/>
      <c r="AU306" s="207"/>
      <c r="AV306" s="207"/>
      <c r="AW306" s="207"/>
      <c r="AX306" s="207"/>
      <c r="AY306" s="207"/>
      <c r="AZ306" s="207"/>
      <c r="BA306" s="207"/>
      <c r="BB306" s="207"/>
      <c r="BC306" s="207"/>
      <c r="BD306" s="207"/>
      <c r="BE306" s="207"/>
      <c r="BF306" s="207"/>
      <c r="BG306" s="207"/>
      <c r="BH306" s="207"/>
      <c r="BI306" s="207"/>
      <c r="BJ306" s="207"/>
      <c r="BK306" s="207"/>
      <c r="BL306" s="208"/>
      <c r="BM306" s="179"/>
      <c r="BN306" s="179"/>
      <c r="BO306" s="179"/>
      <c r="BP306" s="179"/>
      <c r="BQ306" s="179"/>
    </row>
    <row r="307" spans="1:69" ht="12.75" customHeight="1">
      <c r="A307" s="458"/>
      <c r="B307" s="459"/>
      <c r="C307" s="460"/>
      <c r="D307" s="188"/>
      <c r="E307" s="189"/>
      <c r="F307" s="189"/>
      <c r="G307" s="189"/>
      <c r="H307" s="189"/>
      <c r="I307" s="189"/>
      <c r="J307" s="189"/>
      <c r="K307" s="190"/>
      <c r="L307" s="200"/>
      <c r="M307" s="201"/>
      <c r="N307" s="201"/>
      <c r="O307" s="202"/>
      <c r="P307" s="200"/>
      <c r="Q307" s="201"/>
      <c r="R307" s="201"/>
      <c r="S307" s="202"/>
      <c r="T307" s="197"/>
      <c r="U307" s="198"/>
      <c r="V307" s="198"/>
      <c r="W307" s="199"/>
      <c r="X307" s="206" t="s">
        <v>710</v>
      </c>
      <c r="Y307" s="207"/>
      <c r="Z307" s="207"/>
      <c r="AA307" s="207"/>
      <c r="AB307" s="207"/>
      <c r="AC307" s="207"/>
      <c r="AD307" s="207"/>
      <c r="AE307" s="207"/>
      <c r="AF307" s="207"/>
      <c r="AG307" s="207"/>
      <c r="AH307" s="207"/>
      <c r="AI307" s="207"/>
      <c r="AJ307" s="207"/>
      <c r="AK307" s="207"/>
      <c r="AL307" s="207"/>
      <c r="AM307" s="207"/>
      <c r="AN307" s="207"/>
      <c r="AO307" s="207"/>
      <c r="AP307" s="207"/>
      <c r="AQ307" s="207"/>
      <c r="AR307" s="207"/>
      <c r="AS307" s="207"/>
      <c r="AT307" s="207"/>
      <c r="AU307" s="207"/>
      <c r="AV307" s="207"/>
      <c r="AW307" s="207"/>
      <c r="AX307" s="207"/>
      <c r="AY307" s="207"/>
      <c r="AZ307" s="207"/>
      <c r="BA307" s="207"/>
      <c r="BB307" s="207"/>
      <c r="BC307" s="207"/>
      <c r="BD307" s="207"/>
      <c r="BE307" s="207"/>
      <c r="BF307" s="207"/>
      <c r="BG307" s="207"/>
      <c r="BH307" s="207"/>
      <c r="BI307" s="207"/>
      <c r="BJ307" s="207"/>
      <c r="BK307" s="207"/>
      <c r="BL307" s="208"/>
      <c r="BM307" s="179"/>
      <c r="BN307" s="179"/>
      <c r="BO307" s="179"/>
      <c r="BP307" s="179"/>
      <c r="BQ307" s="179"/>
    </row>
    <row r="308" spans="1:69" ht="12.75" customHeight="1">
      <c r="A308" s="458"/>
      <c r="B308" s="459"/>
      <c r="C308" s="460"/>
      <c r="D308" s="188">
        <v>42255</v>
      </c>
      <c r="E308" s="189"/>
      <c r="F308" s="189"/>
      <c r="G308" s="189"/>
      <c r="H308" s="189"/>
      <c r="I308" s="189"/>
      <c r="J308" s="189"/>
      <c r="K308" s="190"/>
      <c r="L308" s="200">
        <v>6</v>
      </c>
      <c r="M308" s="201"/>
      <c r="N308" s="201"/>
      <c r="O308" s="202"/>
      <c r="P308" s="200"/>
      <c r="Q308" s="201"/>
      <c r="R308" s="201"/>
      <c r="S308" s="202"/>
      <c r="T308" s="197" t="s">
        <v>570</v>
      </c>
      <c r="U308" s="198"/>
      <c r="V308" s="198"/>
      <c r="W308" s="199"/>
      <c r="X308" s="206" t="s">
        <v>712</v>
      </c>
      <c r="Y308" s="207"/>
      <c r="Z308" s="207"/>
      <c r="AA308" s="207"/>
      <c r="AB308" s="207"/>
      <c r="AC308" s="207"/>
      <c r="AD308" s="207"/>
      <c r="AE308" s="207"/>
      <c r="AF308" s="207"/>
      <c r="AG308" s="207"/>
      <c r="AH308" s="207"/>
      <c r="AI308" s="207"/>
      <c r="AJ308" s="207"/>
      <c r="AK308" s="207"/>
      <c r="AL308" s="207"/>
      <c r="AM308" s="207"/>
      <c r="AN308" s="207"/>
      <c r="AO308" s="207"/>
      <c r="AP308" s="207"/>
      <c r="AQ308" s="207"/>
      <c r="AR308" s="207"/>
      <c r="AS308" s="207"/>
      <c r="AT308" s="207"/>
      <c r="AU308" s="207"/>
      <c r="AV308" s="207"/>
      <c r="AW308" s="207"/>
      <c r="AX308" s="207"/>
      <c r="AY308" s="207"/>
      <c r="AZ308" s="207"/>
      <c r="BA308" s="207"/>
      <c r="BB308" s="207"/>
      <c r="BC308" s="207"/>
      <c r="BD308" s="207"/>
      <c r="BE308" s="207"/>
      <c r="BF308" s="207"/>
      <c r="BG308" s="207"/>
      <c r="BH308" s="207"/>
      <c r="BI308" s="207"/>
      <c r="BJ308" s="207"/>
      <c r="BK308" s="207"/>
      <c r="BL308" s="208"/>
      <c r="BM308" s="179"/>
      <c r="BN308" s="179"/>
      <c r="BO308" s="179"/>
      <c r="BP308" s="179"/>
      <c r="BQ308" s="179"/>
    </row>
    <row r="309" spans="1:69" ht="12.75" customHeight="1">
      <c r="A309" s="458"/>
      <c r="B309" s="459"/>
      <c r="C309" s="460"/>
      <c r="D309" s="188">
        <v>42286</v>
      </c>
      <c r="E309" s="189"/>
      <c r="F309" s="189"/>
      <c r="G309" s="189"/>
      <c r="H309" s="189"/>
      <c r="I309" s="189"/>
      <c r="J309" s="189"/>
      <c r="K309" s="190"/>
      <c r="L309" s="200">
        <v>7</v>
      </c>
      <c r="M309" s="201"/>
      <c r="N309" s="201"/>
      <c r="O309" s="202"/>
      <c r="P309" s="200"/>
      <c r="Q309" s="201"/>
      <c r="R309" s="201"/>
      <c r="S309" s="202"/>
      <c r="T309" s="197" t="s">
        <v>570</v>
      </c>
      <c r="U309" s="198"/>
      <c r="V309" s="198"/>
      <c r="W309" s="199"/>
      <c r="X309" s="206" t="s">
        <v>713</v>
      </c>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7"/>
      <c r="AY309" s="207"/>
      <c r="AZ309" s="207"/>
      <c r="BA309" s="207"/>
      <c r="BB309" s="207"/>
      <c r="BC309" s="207"/>
      <c r="BD309" s="207"/>
      <c r="BE309" s="207"/>
      <c r="BF309" s="207"/>
      <c r="BG309" s="207"/>
      <c r="BH309" s="207"/>
      <c r="BI309" s="207"/>
      <c r="BJ309" s="207"/>
      <c r="BK309" s="207"/>
      <c r="BL309" s="208"/>
      <c r="BM309" s="179"/>
      <c r="BN309" s="179"/>
      <c r="BO309" s="179"/>
      <c r="BP309" s="179"/>
      <c r="BQ309" s="179"/>
    </row>
    <row r="310" spans="1:69" ht="12.75" customHeight="1">
      <c r="A310" s="458"/>
      <c r="B310" s="459"/>
      <c r="C310" s="460"/>
      <c r="D310" s="188">
        <v>42440</v>
      </c>
      <c r="E310" s="189"/>
      <c r="F310" s="189"/>
      <c r="G310" s="189"/>
      <c r="H310" s="189"/>
      <c r="I310" s="189"/>
      <c r="J310" s="189"/>
      <c r="K310" s="190"/>
      <c r="L310" s="200">
        <v>7</v>
      </c>
      <c r="M310" s="201"/>
      <c r="N310" s="201"/>
      <c r="O310" s="202"/>
      <c r="P310" s="200"/>
      <c r="Q310" s="201"/>
      <c r="R310" s="201"/>
      <c r="S310" s="202"/>
      <c r="T310" s="197" t="s">
        <v>570</v>
      </c>
      <c r="U310" s="198"/>
      <c r="V310" s="198"/>
      <c r="W310" s="199"/>
      <c r="X310" s="206" t="s">
        <v>714</v>
      </c>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7"/>
      <c r="AY310" s="207"/>
      <c r="AZ310" s="207"/>
      <c r="BA310" s="207"/>
      <c r="BB310" s="207"/>
      <c r="BC310" s="207"/>
      <c r="BD310" s="207"/>
      <c r="BE310" s="207"/>
      <c r="BF310" s="207"/>
      <c r="BG310" s="207"/>
      <c r="BH310" s="207"/>
      <c r="BI310" s="207"/>
      <c r="BJ310" s="207"/>
      <c r="BK310" s="207"/>
      <c r="BL310" s="208"/>
      <c r="BM310" s="179"/>
      <c r="BN310" s="179"/>
      <c r="BO310" s="179"/>
      <c r="BP310" s="179"/>
      <c r="BQ310" s="179"/>
    </row>
    <row r="311" spans="1:69" ht="12.75" customHeight="1">
      <c r="A311" s="458"/>
      <c r="B311" s="459"/>
      <c r="C311" s="460"/>
      <c r="D311" s="188"/>
      <c r="E311" s="189"/>
      <c r="F311" s="189"/>
      <c r="G311" s="189"/>
      <c r="H311" s="189"/>
      <c r="I311" s="189"/>
      <c r="J311" s="189"/>
      <c r="K311" s="190"/>
      <c r="L311" s="200"/>
      <c r="M311" s="201"/>
      <c r="N311" s="201"/>
      <c r="O311" s="202"/>
      <c r="P311" s="200"/>
      <c r="Q311" s="201"/>
      <c r="R311" s="201"/>
      <c r="S311" s="202"/>
      <c r="T311" s="197"/>
      <c r="U311" s="198"/>
      <c r="V311" s="198"/>
      <c r="W311" s="199"/>
      <c r="X311" s="206" t="s">
        <v>715</v>
      </c>
      <c r="Y311" s="207"/>
      <c r="Z311" s="207"/>
      <c r="AA311" s="207"/>
      <c r="AB311" s="207"/>
      <c r="AC311" s="207"/>
      <c r="AD311" s="207"/>
      <c r="AE311" s="207"/>
      <c r="AF311" s="207"/>
      <c r="AG311" s="207"/>
      <c r="AH311" s="207"/>
      <c r="AI311" s="207"/>
      <c r="AJ311" s="207"/>
      <c r="AK311" s="207"/>
      <c r="AL311" s="207"/>
      <c r="AM311" s="207"/>
      <c r="AN311" s="207"/>
      <c r="AO311" s="207"/>
      <c r="AP311" s="207"/>
      <c r="AQ311" s="207"/>
      <c r="AR311" s="207"/>
      <c r="AS311" s="207"/>
      <c r="AT311" s="207"/>
      <c r="AU311" s="207"/>
      <c r="AV311" s="207"/>
      <c r="AW311" s="207"/>
      <c r="AX311" s="207"/>
      <c r="AY311" s="207"/>
      <c r="AZ311" s="207"/>
      <c r="BA311" s="207"/>
      <c r="BB311" s="207"/>
      <c r="BC311" s="207"/>
      <c r="BD311" s="207"/>
      <c r="BE311" s="207"/>
      <c r="BF311" s="207"/>
      <c r="BG311" s="207"/>
      <c r="BH311" s="207"/>
      <c r="BI311" s="207"/>
      <c r="BJ311" s="207"/>
      <c r="BK311" s="207"/>
      <c r="BL311" s="208"/>
      <c r="BM311" s="179"/>
      <c r="BN311" s="179"/>
      <c r="BO311" s="179"/>
      <c r="BP311" s="179"/>
      <c r="BQ311" s="179"/>
    </row>
    <row r="312" spans="1:69" ht="12.75" customHeight="1">
      <c r="A312" s="458"/>
      <c r="B312" s="459"/>
      <c r="C312" s="460"/>
      <c r="D312" s="188"/>
      <c r="E312" s="189"/>
      <c r="F312" s="189"/>
      <c r="G312" s="189"/>
      <c r="H312" s="189"/>
      <c r="I312" s="189"/>
      <c r="J312" s="189"/>
      <c r="K312" s="190"/>
      <c r="L312" s="200"/>
      <c r="M312" s="201"/>
      <c r="N312" s="201"/>
      <c r="O312" s="202"/>
      <c r="P312" s="200"/>
      <c r="Q312" s="201"/>
      <c r="R312" s="201"/>
      <c r="S312" s="202"/>
      <c r="T312" s="197"/>
      <c r="U312" s="198"/>
      <c r="V312" s="198"/>
      <c r="W312" s="199"/>
      <c r="X312" s="206" t="s">
        <v>716</v>
      </c>
      <c r="Y312" s="207"/>
      <c r="Z312" s="207"/>
      <c r="AA312" s="207"/>
      <c r="AB312" s="207"/>
      <c r="AC312" s="207"/>
      <c r="AD312" s="207"/>
      <c r="AE312" s="207"/>
      <c r="AF312" s="207"/>
      <c r="AG312" s="207"/>
      <c r="AH312" s="207"/>
      <c r="AI312" s="207"/>
      <c r="AJ312" s="207"/>
      <c r="AK312" s="207"/>
      <c r="AL312" s="207"/>
      <c r="AM312" s="207"/>
      <c r="AN312" s="207"/>
      <c r="AO312" s="207"/>
      <c r="AP312" s="207"/>
      <c r="AQ312" s="207"/>
      <c r="AR312" s="207"/>
      <c r="AS312" s="207"/>
      <c r="AT312" s="207"/>
      <c r="AU312" s="207"/>
      <c r="AV312" s="207"/>
      <c r="AW312" s="207"/>
      <c r="AX312" s="207"/>
      <c r="AY312" s="207"/>
      <c r="AZ312" s="207"/>
      <c r="BA312" s="207"/>
      <c r="BB312" s="207"/>
      <c r="BC312" s="207"/>
      <c r="BD312" s="207"/>
      <c r="BE312" s="207"/>
      <c r="BF312" s="207"/>
      <c r="BG312" s="207"/>
      <c r="BH312" s="207"/>
      <c r="BI312" s="207"/>
      <c r="BJ312" s="207"/>
      <c r="BK312" s="207"/>
      <c r="BL312" s="208"/>
      <c r="BM312" s="179"/>
      <c r="BN312" s="179"/>
      <c r="BO312" s="179"/>
      <c r="BP312" s="179"/>
      <c r="BQ312" s="179"/>
    </row>
    <row r="313" spans="1:69" ht="12.75" customHeight="1">
      <c r="A313" s="458"/>
      <c r="B313" s="459"/>
      <c r="C313" s="460"/>
      <c r="D313" s="188"/>
      <c r="E313" s="189"/>
      <c r="F313" s="189"/>
      <c r="G313" s="189"/>
      <c r="H313" s="189"/>
      <c r="I313" s="189"/>
      <c r="J313" s="189"/>
      <c r="K313" s="190"/>
      <c r="L313" s="200"/>
      <c r="M313" s="201"/>
      <c r="N313" s="201"/>
      <c r="O313" s="202"/>
      <c r="P313" s="200"/>
      <c r="Q313" s="201"/>
      <c r="R313" s="201"/>
      <c r="S313" s="202"/>
      <c r="T313" s="197"/>
      <c r="U313" s="198"/>
      <c r="V313" s="198"/>
      <c r="W313" s="199"/>
      <c r="X313" s="206" t="s">
        <v>717</v>
      </c>
      <c r="Y313" s="207"/>
      <c r="Z313" s="207"/>
      <c r="AA313" s="207"/>
      <c r="AB313" s="207"/>
      <c r="AC313" s="207"/>
      <c r="AD313" s="207"/>
      <c r="AE313" s="207"/>
      <c r="AF313" s="207"/>
      <c r="AG313" s="207"/>
      <c r="AH313" s="207"/>
      <c r="AI313" s="207"/>
      <c r="AJ313" s="207"/>
      <c r="AK313" s="207"/>
      <c r="AL313" s="207"/>
      <c r="AM313" s="207"/>
      <c r="AN313" s="207"/>
      <c r="AO313" s="207"/>
      <c r="AP313" s="207"/>
      <c r="AQ313" s="207"/>
      <c r="AR313" s="207"/>
      <c r="AS313" s="207"/>
      <c r="AT313" s="207"/>
      <c r="AU313" s="207"/>
      <c r="AV313" s="207"/>
      <c r="AW313" s="207"/>
      <c r="AX313" s="207"/>
      <c r="AY313" s="207"/>
      <c r="AZ313" s="207"/>
      <c r="BA313" s="207"/>
      <c r="BB313" s="207"/>
      <c r="BC313" s="207"/>
      <c r="BD313" s="207"/>
      <c r="BE313" s="207"/>
      <c r="BF313" s="207"/>
      <c r="BG313" s="207"/>
      <c r="BH313" s="207"/>
      <c r="BI313" s="207"/>
      <c r="BJ313" s="207"/>
      <c r="BK313" s="207"/>
      <c r="BL313" s="208"/>
      <c r="BM313" s="179"/>
      <c r="BN313" s="179"/>
      <c r="BO313" s="179"/>
      <c r="BP313" s="179"/>
      <c r="BQ313" s="179"/>
    </row>
    <row r="314" spans="1:69" ht="12.75" customHeight="1">
      <c r="A314" s="458"/>
      <c r="B314" s="459"/>
      <c r="C314" s="460"/>
      <c r="D314" s="188"/>
      <c r="E314" s="189"/>
      <c r="F314" s="189"/>
      <c r="G314" s="189"/>
      <c r="H314" s="189"/>
      <c r="I314" s="189"/>
      <c r="J314" s="189"/>
      <c r="K314" s="190"/>
      <c r="L314" s="200"/>
      <c r="M314" s="201"/>
      <c r="N314" s="201"/>
      <c r="O314" s="202"/>
      <c r="P314" s="200"/>
      <c r="Q314" s="201"/>
      <c r="R314" s="201"/>
      <c r="S314" s="202"/>
      <c r="T314" s="197"/>
      <c r="U314" s="198"/>
      <c r="V314" s="198"/>
      <c r="W314" s="199"/>
      <c r="X314" s="206" t="s">
        <v>718</v>
      </c>
      <c r="Y314" s="207"/>
      <c r="Z314" s="207"/>
      <c r="AA314" s="207"/>
      <c r="AB314" s="207"/>
      <c r="AC314" s="207"/>
      <c r="AD314" s="207"/>
      <c r="AE314" s="207"/>
      <c r="AF314" s="207"/>
      <c r="AG314" s="207"/>
      <c r="AH314" s="207"/>
      <c r="AI314" s="207"/>
      <c r="AJ314" s="207"/>
      <c r="AK314" s="207"/>
      <c r="AL314" s="207"/>
      <c r="AM314" s="207"/>
      <c r="AN314" s="207"/>
      <c r="AO314" s="207"/>
      <c r="AP314" s="207"/>
      <c r="AQ314" s="207"/>
      <c r="AR314" s="207"/>
      <c r="AS314" s="207"/>
      <c r="AT314" s="207"/>
      <c r="AU314" s="207"/>
      <c r="AV314" s="207"/>
      <c r="AW314" s="207"/>
      <c r="AX314" s="207"/>
      <c r="AY314" s="207"/>
      <c r="AZ314" s="207"/>
      <c r="BA314" s="207"/>
      <c r="BB314" s="207"/>
      <c r="BC314" s="207"/>
      <c r="BD314" s="207"/>
      <c r="BE314" s="207"/>
      <c r="BF314" s="207"/>
      <c r="BG314" s="207"/>
      <c r="BH314" s="207"/>
      <c r="BI314" s="207"/>
      <c r="BJ314" s="207"/>
      <c r="BK314" s="207"/>
      <c r="BL314" s="208"/>
      <c r="BM314" s="179"/>
      <c r="BN314" s="179"/>
      <c r="BO314" s="179"/>
      <c r="BP314" s="179"/>
      <c r="BQ314" s="179"/>
    </row>
    <row r="315" spans="1:69" ht="12.75" customHeight="1">
      <c r="A315" s="458"/>
      <c r="B315" s="459"/>
      <c r="C315" s="460"/>
      <c r="D315" s="188"/>
      <c r="E315" s="189"/>
      <c r="F315" s="189"/>
      <c r="G315" s="189"/>
      <c r="H315" s="189"/>
      <c r="I315" s="189"/>
      <c r="J315" s="189"/>
      <c r="K315" s="190"/>
      <c r="L315" s="200"/>
      <c r="M315" s="201"/>
      <c r="N315" s="201"/>
      <c r="O315" s="202"/>
      <c r="P315" s="200"/>
      <c r="Q315" s="201"/>
      <c r="R315" s="201"/>
      <c r="S315" s="202"/>
      <c r="T315" s="197"/>
      <c r="U315" s="198"/>
      <c r="V315" s="198"/>
      <c r="W315" s="199"/>
      <c r="X315" s="206" t="s">
        <v>719</v>
      </c>
      <c r="Y315" s="207"/>
      <c r="Z315" s="207"/>
      <c r="AA315" s="207"/>
      <c r="AB315" s="207"/>
      <c r="AC315" s="207"/>
      <c r="AD315" s="207"/>
      <c r="AE315" s="207"/>
      <c r="AF315" s="207"/>
      <c r="AG315" s="207"/>
      <c r="AH315" s="207"/>
      <c r="AI315" s="207"/>
      <c r="AJ315" s="207"/>
      <c r="AK315" s="207"/>
      <c r="AL315" s="207"/>
      <c r="AM315" s="207"/>
      <c r="AN315" s="207"/>
      <c r="AO315" s="207"/>
      <c r="AP315" s="207"/>
      <c r="AQ315" s="207"/>
      <c r="AR315" s="207"/>
      <c r="AS315" s="207"/>
      <c r="AT315" s="207"/>
      <c r="AU315" s="207"/>
      <c r="AV315" s="207"/>
      <c r="AW315" s="207"/>
      <c r="AX315" s="207"/>
      <c r="AY315" s="207"/>
      <c r="AZ315" s="207"/>
      <c r="BA315" s="207"/>
      <c r="BB315" s="207"/>
      <c r="BC315" s="207"/>
      <c r="BD315" s="207"/>
      <c r="BE315" s="207"/>
      <c r="BF315" s="207"/>
      <c r="BG315" s="207"/>
      <c r="BH315" s="207"/>
      <c r="BI315" s="207"/>
      <c r="BJ315" s="207"/>
      <c r="BK315" s="207"/>
      <c r="BL315" s="208"/>
      <c r="BM315" s="179"/>
      <c r="BN315" s="179"/>
      <c r="BO315" s="179"/>
      <c r="BP315" s="179"/>
      <c r="BQ315" s="179"/>
    </row>
    <row r="316" spans="1:69" ht="12.75" customHeight="1">
      <c r="A316" s="458"/>
      <c r="B316" s="459"/>
      <c r="C316" s="460"/>
      <c r="D316" s="188"/>
      <c r="E316" s="189"/>
      <c r="F316" s="189"/>
      <c r="G316" s="189"/>
      <c r="H316" s="189"/>
      <c r="I316" s="189"/>
      <c r="J316" s="189"/>
      <c r="K316" s="190"/>
      <c r="L316" s="200"/>
      <c r="M316" s="201"/>
      <c r="N316" s="201"/>
      <c r="O316" s="202"/>
      <c r="P316" s="200"/>
      <c r="Q316" s="201"/>
      <c r="R316" s="201"/>
      <c r="S316" s="202"/>
      <c r="T316" s="197"/>
      <c r="U316" s="198"/>
      <c r="V316" s="198"/>
      <c r="W316" s="199"/>
      <c r="X316" s="206" t="s">
        <v>720</v>
      </c>
      <c r="Y316" s="207"/>
      <c r="Z316" s="207"/>
      <c r="AA316" s="207"/>
      <c r="AB316" s="207"/>
      <c r="AC316" s="207"/>
      <c r="AD316" s="207"/>
      <c r="AE316" s="207"/>
      <c r="AF316" s="207"/>
      <c r="AG316" s="207"/>
      <c r="AH316" s="207"/>
      <c r="AI316" s="207"/>
      <c r="AJ316" s="207"/>
      <c r="AK316" s="207"/>
      <c r="AL316" s="207"/>
      <c r="AM316" s="207"/>
      <c r="AN316" s="207"/>
      <c r="AO316" s="207"/>
      <c r="AP316" s="207"/>
      <c r="AQ316" s="207"/>
      <c r="AR316" s="207"/>
      <c r="AS316" s="207"/>
      <c r="AT316" s="207"/>
      <c r="AU316" s="207"/>
      <c r="AV316" s="207"/>
      <c r="AW316" s="207"/>
      <c r="AX316" s="207"/>
      <c r="AY316" s="207"/>
      <c r="AZ316" s="207"/>
      <c r="BA316" s="207"/>
      <c r="BB316" s="207"/>
      <c r="BC316" s="207"/>
      <c r="BD316" s="207"/>
      <c r="BE316" s="207"/>
      <c r="BF316" s="207"/>
      <c r="BG316" s="207"/>
      <c r="BH316" s="207"/>
      <c r="BI316" s="207"/>
      <c r="BJ316" s="207"/>
      <c r="BK316" s="207"/>
      <c r="BL316" s="208"/>
      <c r="BM316" s="179"/>
      <c r="BN316" s="179"/>
      <c r="BO316" s="179"/>
      <c r="BP316" s="179"/>
      <c r="BQ316" s="179"/>
    </row>
    <row r="317" spans="1:69" ht="12.75" customHeight="1">
      <c r="A317" s="458"/>
      <c r="B317" s="459"/>
      <c r="C317" s="460"/>
      <c r="D317" s="188"/>
      <c r="E317" s="189"/>
      <c r="F317" s="189"/>
      <c r="G317" s="189"/>
      <c r="H317" s="189"/>
      <c r="I317" s="189"/>
      <c r="J317" s="189"/>
      <c r="K317" s="190"/>
      <c r="L317" s="200"/>
      <c r="M317" s="201"/>
      <c r="N317" s="201"/>
      <c r="O317" s="202"/>
      <c r="P317" s="200"/>
      <c r="Q317" s="201"/>
      <c r="R317" s="201"/>
      <c r="S317" s="202"/>
      <c r="T317" s="197"/>
      <c r="U317" s="198"/>
      <c r="V317" s="198"/>
      <c r="W317" s="199"/>
      <c r="X317" s="206" t="s">
        <v>721</v>
      </c>
      <c r="Y317" s="207"/>
      <c r="Z317" s="207"/>
      <c r="AA317" s="207"/>
      <c r="AB317" s="207"/>
      <c r="AC317" s="207"/>
      <c r="AD317" s="207"/>
      <c r="AE317" s="207"/>
      <c r="AF317" s="207"/>
      <c r="AG317" s="207"/>
      <c r="AH317" s="207"/>
      <c r="AI317" s="207"/>
      <c r="AJ317" s="207"/>
      <c r="AK317" s="207"/>
      <c r="AL317" s="207"/>
      <c r="AM317" s="207"/>
      <c r="AN317" s="207"/>
      <c r="AO317" s="207"/>
      <c r="AP317" s="207"/>
      <c r="AQ317" s="207"/>
      <c r="AR317" s="207"/>
      <c r="AS317" s="207"/>
      <c r="AT317" s="207"/>
      <c r="AU317" s="207"/>
      <c r="AV317" s="207"/>
      <c r="AW317" s="207"/>
      <c r="AX317" s="207"/>
      <c r="AY317" s="207"/>
      <c r="AZ317" s="207"/>
      <c r="BA317" s="207"/>
      <c r="BB317" s="207"/>
      <c r="BC317" s="207"/>
      <c r="BD317" s="207"/>
      <c r="BE317" s="207"/>
      <c r="BF317" s="207"/>
      <c r="BG317" s="207"/>
      <c r="BH317" s="207"/>
      <c r="BI317" s="207"/>
      <c r="BJ317" s="207"/>
      <c r="BK317" s="207"/>
      <c r="BL317" s="208"/>
      <c r="BM317" s="179"/>
      <c r="BN317" s="179"/>
      <c r="BO317" s="179"/>
      <c r="BP317" s="179"/>
      <c r="BQ317" s="179"/>
    </row>
    <row r="318" spans="1:69" ht="12.75" customHeight="1">
      <c r="A318" s="458"/>
      <c r="B318" s="459"/>
      <c r="C318" s="460"/>
      <c r="D318" s="188"/>
      <c r="E318" s="189"/>
      <c r="F318" s="189"/>
      <c r="G318" s="189"/>
      <c r="H318" s="189"/>
      <c r="I318" s="189"/>
      <c r="J318" s="189"/>
      <c r="K318" s="190"/>
      <c r="L318" s="200"/>
      <c r="M318" s="201"/>
      <c r="N318" s="201"/>
      <c r="O318" s="202"/>
      <c r="P318" s="200"/>
      <c r="Q318" s="201"/>
      <c r="R318" s="201"/>
      <c r="S318" s="202"/>
      <c r="T318" s="197"/>
      <c r="U318" s="198"/>
      <c r="V318" s="198"/>
      <c r="W318" s="199"/>
      <c r="X318" s="206" t="s">
        <v>722</v>
      </c>
      <c r="Y318" s="207"/>
      <c r="Z318" s="207"/>
      <c r="AA318" s="207"/>
      <c r="AB318" s="207"/>
      <c r="AC318" s="207"/>
      <c r="AD318" s="207"/>
      <c r="AE318" s="207"/>
      <c r="AF318" s="207"/>
      <c r="AG318" s="207"/>
      <c r="AH318" s="207"/>
      <c r="AI318" s="207"/>
      <c r="AJ318" s="207"/>
      <c r="AK318" s="207"/>
      <c r="AL318" s="207"/>
      <c r="AM318" s="207"/>
      <c r="AN318" s="207"/>
      <c r="AO318" s="207"/>
      <c r="AP318" s="207"/>
      <c r="AQ318" s="207"/>
      <c r="AR318" s="207"/>
      <c r="AS318" s="207"/>
      <c r="AT318" s="207"/>
      <c r="AU318" s="207"/>
      <c r="AV318" s="207"/>
      <c r="AW318" s="207"/>
      <c r="AX318" s="207"/>
      <c r="AY318" s="207"/>
      <c r="AZ318" s="207"/>
      <c r="BA318" s="207"/>
      <c r="BB318" s="207"/>
      <c r="BC318" s="207"/>
      <c r="BD318" s="207"/>
      <c r="BE318" s="207"/>
      <c r="BF318" s="207"/>
      <c r="BG318" s="207"/>
      <c r="BH318" s="207"/>
      <c r="BI318" s="207"/>
      <c r="BJ318" s="207"/>
      <c r="BK318" s="207"/>
      <c r="BL318" s="208"/>
      <c r="BM318" s="179"/>
      <c r="BN318" s="179"/>
      <c r="BO318" s="179"/>
      <c r="BP318" s="179"/>
      <c r="BQ318" s="179"/>
    </row>
    <row r="319" spans="1:69" ht="12.75" customHeight="1">
      <c r="A319" s="458"/>
      <c r="B319" s="459"/>
      <c r="C319" s="460"/>
      <c r="D319" s="188"/>
      <c r="E319" s="189"/>
      <c r="F319" s="189"/>
      <c r="G319" s="189"/>
      <c r="H319" s="189"/>
      <c r="I319" s="189"/>
      <c r="J319" s="189"/>
      <c r="K319" s="190"/>
      <c r="L319" s="200"/>
      <c r="M319" s="201"/>
      <c r="N319" s="201"/>
      <c r="O319" s="202"/>
      <c r="P319" s="200"/>
      <c r="Q319" s="201"/>
      <c r="R319" s="201"/>
      <c r="S319" s="202"/>
      <c r="T319" s="197"/>
      <c r="U319" s="198"/>
      <c r="V319" s="198"/>
      <c r="W319" s="199"/>
      <c r="X319" s="206" t="s">
        <v>713</v>
      </c>
      <c r="Y319" s="207"/>
      <c r="Z319" s="207"/>
      <c r="AA319" s="207"/>
      <c r="AB319" s="207"/>
      <c r="AC319" s="207"/>
      <c r="AD319" s="207"/>
      <c r="AE319" s="207"/>
      <c r="AF319" s="207"/>
      <c r="AG319" s="207"/>
      <c r="AH319" s="207"/>
      <c r="AI319" s="207"/>
      <c r="AJ319" s="207"/>
      <c r="AK319" s="207"/>
      <c r="AL319" s="207"/>
      <c r="AM319" s="207"/>
      <c r="AN319" s="207"/>
      <c r="AO319" s="207"/>
      <c r="AP319" s="207"/>
      <c r="AQ319" s="207"/>
      <c r="AR319" s="207"/>
      <c r="AS319" s="207"/>
      <c r="AT319" s="207"/>
      <c r="AU319" s="207"/>
      <c r="AV319" s="207"/>
      <c r="AW319" s="207"/>
      <c r="AX319" s="207"/>
      <c r="AY319" s="207"/>
      <c r="AZ319" s="207"/>
      <c r="BA319" s="207"/>
      <c r="BB319" s="207"/>
      <c r="BC319" s="207"/>
      <c r="BD319" s="207"/>
      <c r="BE319" s="207"/>
      <c r="BF319" s="207"/>
      <c r="BG319" s="207"/>
      <c r="BH319" s="207"/>
      <c r="BI319" s="207"/>
      <c r="BJ319" s="207"/>
      <c r="BK319" s="207"/>
      <c r="BL319" s="208"/>
      <c r="BM319" s="179"/>
      <c r="BN319" s="179"/>
      <c r="BO319" s="179"/>
      <c r="BP319" s="179"/>
      <c r="BQ319" s="179"/>
    </row>
    <row r="320" spans="1:69" ht="12.75" customHeight="1">
      <c r="A320" s="458"/>
      <c r="B320" s="459"/>
      <c r="C320" s="460"/>
      <c r="D320" s="188"/>
      <c r="E320" s="189"/>
      <c r="F320" s="189"/>
      <c r="G320" s="189"/>
      <c r="H320" s="189"/>
      <c r="I320" s="189"/>
      <c r="J320" s="189"/>
      <c r="K320" s="190"/>
      <c r="L320" s="200"/>
      <c r="M320" s="201"/>
      <c r="N320" s="201"/>
      <c r="O320" s="202"/>
      <c r="P320" s="200"/>
      <c r="Q320" s="201"/>
      <c r="R320" s="201"/>
      <c r="S320" s="202"/>
      <c r="T320" s="197"/>
      <c r="U320" s="198"/>
      <c r="V320" s="198"/>
      <c r="W320" s="199"/>
      <c r="X320" s="206" t="s">
        <v>723</v>
      </c>
      <c r="Y320" s="207"/>
      <c r="Z320" s="207"/>
      <c r="AA320" s="207"/>
      <c r="AB320" s="207"/>
      <c r="AC320" s="207"/>
      <c r="AD320" s="207"/>
      <c r="AE320" s="207"/>
      <c r="AF320" s="207"/>
      <c r="AG320" s="207"/>
      <c r="AH320" s="207"/>
      <c r="AI320" s="207"/>
      <c r="AJ320" s="207"/>
      <c r="AK320" s="207"/>
      <c r="AL320" s="207"/>
      <c r="AM320" s="207"/>
      <c r="AN320" s="207"/>
      <c r="AO320" s="207"/>
      <c r="AP320" s="207"/>
      <c r="AQ320" s="207"/>
      <c r="AR320" s="207"/>
      <c r="AS320" s="207"/>
      <c r="AT320" s="207"/>
      <c r="AU320" s="207"/>
      <c r="AV320" s="207"/>
      <c r="AW320" s="207"/>
      <c r="AX320" s="207"/>
      <c r="AY320" s="207"/>
      <c r="AZ320" s="207"/>
      <c r="BA320" s="207"/>
      <c r="BB320" s="207"/>
      <c r="BC320" s="207"/>
      <c r="BD320" s="207"/>
      <c r="BE320" s="207"/>
      <c r="BF320" s="207"/>
      <c r="BG320" s="207"/>
      <c r="BH320" s="207"/>
      <c r="BI320" s="207"/>
      <c r="BJ320" s="207"/>
      <c r="BK320" s="207"/>
      <c r="BL320" s="208"/>
      <c r="BM320" s="179"/>
      <c r="BN320" s="179"/>
      <c r="BO320" s="179"/>
      <c r="BP320" s="179"/>
      <c r="BQ320" s="179"/>
    </row>
    <row r="321" spans="1:69" ht="12.75" customHeight="1">
      <c r="A321" s="458"/>
      <c r="B321" s="459"/>
      <c r="C321" s="460"/>
      <c r="D321" s="188"/>
      <c r="E321" s="189"/>
      <c r="F321" s="189"/>
      <c r="G321" s="189"/>
      <c r="H321" s="189"/>
      <c r="I321" s="189"/>
      <c r="J321" s="189"/>
      <c r="K321" s="190"/>
      <c r="L321" s="200"/>
      <c r="M321" s="201"/>
      <c r="N321" s="201"/>
      <c r="O321" s="202"/>
      <c r="P321" s="200"/>
      <c r="Q321" s="201"/>
      <c r="R321" s="201"/>
      <c r="S321" s="202"/>
      <c r="T321" s="197"/>
      <c r="U321" s="198"/>
      <c r="V321" s="198"/>
      <c r="W321" s="199"/>
      <c r="X321" s="206" t="s">
        <v>724</v>
      </c>
      <c r="Y321" s="207"/>
      <c r="Z321" s="207"/>
      <c r="AA321" s="207"/>
      <c r="AB321" s="207"/>
      <c r="AC321" s="207"/>
      <c r="AD321" s="207"/>
      <c r="AE321" s="207"/>
      <c r="AF321" s="207"/>
      <c r="AG321" s="207"/>
      <c r="AH321" s="207"/>
      <c r="AI321" s="207"/>
      <c r="AJ321" s="207"/>
      <c r="AK321" s="207"/>
      <c r="AL321" s="207"/>
      <c r="AM321" s="207"/>
      <c r="AN321" s="207"/>
      <c r="AO321" s="207"/>
      <c r="AP321" s="207"/>
      <c r="AQ321" s="207"/>
      <c r="AR321" s="207"/>
      <c r="AS321" s="207"/>
      <c r="AT321" s="207"/>
      <c r="AU321" s="207"/>
      <c r="AV321" s="207"/>
      <c r="AW321" s="207"/>
      <c r="AX321" s="207"/>
      <c r="AY321" s="207"/>
      <c r="AZ321" s="207"/>
      <c r="BA321" s="207"/>
      <c r="BB321" s="207"/>
      <c r="BC321" s="207"/>
      <c r="BD321" s="207"/>
      <c r="BE321" s="207"/>
      <c r="BF321" s="207"/>
      <c r="BG321" s="207"/>
      <c r="BH321" s="207"/>
      <c r="BI321" s="207"/>
      <c r="BJ321" s="207"/>
      <c r="BK321" s="207"/>
      <c r="BL321" s="208"/>
      <c r="BM321" s="179"/>
      <c r="BN321" s="179"/>
      <c r="BO321" s="179"/>
      <c r="BP321" s="179"/>
      <c r="BQ321" s="179"/>
    </row>
    <row r="322" spans="1:69" ht="12.75" customHeight="1">
      <c r="A322" s="458"/>
      <c r="B322" s="459"/>
      <c r="C322" s="460"/>
      <c r="D322" s="188"/>
      <c r="E322" s="189"/>
      <c r="F322" s="189"/>
      <c r="G322" s="189"/>
      <c r="H322" s="189"/>
      <c r="I322" s="189"/>
      <c r="J322" s="189"/>
      <c r="K322" s="190"/>
      <c r="L322" s="200"/>
      <c r="M322" s="201"/>
      <c r="N322" s="201"/>
      <c r="O322" s="202"/>
      <c r="P322" s="200"/>
      <c r="Q322" s="201"/>
      <c r="R322" s="201"/>
      <c r="S322" s="202"/>
      <c r="T322" s="197"/>
      <c r="U322" s="198"/>
      <c r="V322" s="198"/>
      <c r="W322" s="199"/>
      <c r="X322" s="206" t="s">
        <v>725</v>
      </c>
      <c r="Y322" s="207"/>
      <c r="Z322" s="207"/>
      <c r="AA322" s="207"/>
      <c r="AB322" s="207"/>
      <c r="AC322" s="207"/>
      <c r="AD322" s="207"/>
      <c r="AE322" s="207"/>
      <c r="AF322" s="207"/>
      <c r="AG322" s="207"/>
      <c r="AH322" s="207"/>
      <c r="AI322" s="207"/>
      <c r="AJ322" s="207"/>
      <c r="AK322" s="207"/>
      <c r="AL322" s="207"/>
      <c r="AM322" s="207"/>
      <c r="AN322" s="207"/>
      <c r="AO322" s="207"/>
      <c r="AP322" s="207"/>
      <c r="AQ322" s="207"/>
      <c r="AR322" s="207"/>
      <c r="AS322" s="207"/>
      <c r="AT322" s="207"/>
      <c r="AU322" s="207"/>
      <c r="AV322" s="207"/>
      <c r="AW322" s="207"/>
      <c r="AX322" s="207"/>
      <c r="AY322" s="207"/>
      <c r="AZ322" s="207"/>
      <c r="BA322" s="207"/>
      <c r="BB322" s="207"/>
      <c r="BC322" s="207"/>
      <c r="BD322" s="207"/>
      <c r="BE322" s="207"/>
      <c r="BF322" s="207"/>
      <c r="BG322" s="207"/>
      <c r="BH322" s="207"/>
      <c r="BI322" s="207"/>
      <c r="BJ322" s="207"/>
      <c r="BK322" s="207"/>
      <c r="BL322" s="208"/>
      <c r="BM322" s="179"/>
      <c r="BN322" s="179"/>
      <c r="BO322" s="179"/>
      <c r="BP322" s="179"/>
      <c r="BQ322" s="179"/>
    </row>
    <row r="323" spans="1:69" ht="12.75" customHeight="1">
      <c r="A323" s="458"/>
      <c r="B323" s="459"/>
      <c r="C323" s="460"/>
      <c r="D323" s="188"/>
      <c r="E323" s="189"/>
      <c r="F323" s="189"/>
      <c r="G323" s="189"/>
      <c r="H323" s="189"/>
      <c r="I323" s="189"/>
      <c r="J323" s="189"/>
      <c r="K323" s="190"/>
      <c r="L323" s="200"/>
      <c r="M323" s="201"/>
      <c r="N323" s="201"/>
      <c r="O323" s="202"/>
      <c r="P323" s="200"/>
      <c r="Q323" s="201"/>
      <c r="R323" s="201"/>
      <c r="S323" s="202"/>
      <c r="T323" s="197"/>
      <c r="U323" s="198"/>
      <c r="V323" s="198"/>
      <c r="W323" s="199"/>
      <c r="X323" s="206" t="s">
        <v>727</v>
      </c>
      <c r="Y323" s="207"/>
      <c r="Z323" s="207"/>
      <c r="AA323" s="207"/>
      <c r="AB323" s="207"/>
      <c r="AC323" s="207"/>
      <c r="AD323" s="207"/>
      <c r="AE323" s="207"/>
      <c r="AF323" s="207"/>
      <c r="AG323" s="207"/>
      <c r="AH323" s="207"/>
      <c r="AI323" s="207"/>
      <c r="AJ323" s="207"/>
      <c r="AK323" s="207"/>
      <c r="AL323" s="207"/>
      <c r="AM323" s="207"/>
      <c r="AN323" s="207"/>
      <c r="AO323" s="207"/>
      <c r="AP323" s="207"/>
      <c r="AQ323" s="207"/>
      <c r="AR323" s="207"/>
      <c r="AS323" s="207"/>
      <c r="AT323" s="207"/>
      <c r="AU323" s="207"/>
      <c r="AV323" s="207"/>
      <c r="AW323" s="207"/>
      <c r="AX323" s="207"/>
      <c r="AY323" s="207"/>
      <c r="AZ323" s="207"/>
      <c r="BA323" s="207"/>
      <c r="BB323" s="207"/>
      <c r="BC323" s="207"/>
      <c r="BD323" s="207"/>
      <c r="BE323" s="207"/>
      <c r="BF323" s="207"/>
      <c r="BG323" s="207"/>
      <c r="BH323" s="207"/>
      <c r="BI323" s="207"/>
      <c r="BJ323" s="207"/>
      <c r="BK323" s="207"/>
      <c r="BL323" s="208"/>
      <c r="BM323" s="179"/>
      <c r="BN323" s="179"/>
      <c r="BO323" s="179"/>
      <c r="BP323" s="179"/>
      <c r="BQ323" s="179"/>
    </row>
    <row r="324" spans="1:69" ht="12.75" customHeight="1">
      <c r="A324" s="458"/>
      <c r="B324" s="459"/>
      <c r="C324" s="460"/>
      <c r="D324" s="188"/>
      <c r="E324" s="189"/>
      <c r="F324" s="189"/>
      <c r="G324" s="189"/>
      <c r="H324" s="189"/>
      <c r="I324" s="189"/>
      <c r="J324" s="189"/>
      <c r="K324" s="190"/>
      <c r="L324" s="200"/>
      <c r="M324" s="201"/>
      <c r="N324" s="201"/>
      <c r="O324" s="202"/>
      <c r="P324" s="200"/>
      <c r="Q324" s="201"/>
      <c r="R324" s="201"/>
      <c r="S324" s="202"/>
      <c r="T324" s="197"/>
      <c r="U324" s="198"/>
      <c r="V324" s="198"/>
      <c r="W324" s="199"/>
      <c r="X324" s="206" t="s">
        <v>626</v>
      </c>
      <c r="Y324" s="207"/>
      <c r="Z324" s="207"/>
      <c r="AA324" s="207"/>
      <c r="AB324" s="207"/>
      <c r="AC324" s="207"/>
      <c r="AD324" s="207"/>
      <c r="AE324" s="207"/>
      <c r="AF324" s="207"/>
      <c r="AG324" s="207"/>
      <c r="AH324" s="207"/>
      <c r="AI324" s="207"/>
      <c r="AJ324" s="207"/>
      <c r="AK324" s="207"/>
      <c r="AL324" s="207"/>
      <c r="AM324" s="207"/>
      <c r="AN324" s="207"/>
      <c r="AO324" s="207"/>
      <c r="AP324" s="207"/>
      <c r="AQ324" s="207"/>
      <c r="AR324" s="207"/>
      <c r="AS324" s="207"/>
      <c r="AT324" s="207"/>
      <c r="AU324" s="207"/>
      <c r="AV324" s="207"/>
      <c r="AW324" s="207"/>
      <c r="AX324" s="207"/>
      <c r="AY324" s="207"/>
      <c r="AZ324" s="207"/>
      <c r="BA324" s="207"/>
      <c r="BB324" s="207"/>
      <c r="BC324" s="207"/>
      <c r="BD324" s="207"/>
      <c r="BE324" s="207"/>
      <c r="BF324" s="207"/>
      <c r="BG324" s="207"/>
      <c r="BH324" s="207"/>
      <c r="BI324" s="207"/>
      <c r="BJ324" s="207"/>
      <c r="BK324" s="207"/>
      <c r="BL324" s="208"/>
      <c r="BM324" s="179"/>
      <c r="BN324" s="179"/>
      <c r="BO324" s="179"/>
      <c r="BP324" s="179"/>
      <c r="BQ324" s="179"/>
    </row>
    <row r="325" spans="1:69" ht="12.75" customHeight="1">
      <c r="A325" s="458"/>
      <c r="B325" s="459"/>
      <c r="C325" s="460"/>
      <c r="D325" s="188"/>
      <c r="E325" s="189"/>
      <c r="F325" s="189"/>
      <c r="G325" s="189"/>
      <c r="H325" s="189"/>
      <c r="I325" s="189"/>
      <c r="J325" s="189"/>
      <c r="K325" s="190"/>
      <c r="L325" s="200"/>
      <c r="M325" s="201"/>
      <c r="N325" s="201"/>
      <c r="O325" s="202"/>
      <c r="P325" s="200"/>
      <c r="Q325" s="201"/>
      <c r="R325" s="201"/>
      <c r="S325" s="202"/>
      <c r="T325" s="197"/>
      <c r="U325" s="198"/>
      <c r="V325" s="198"/>
      <c r="W325" s="199"/>
      <c r="X325" s="206" t="s">
        <v>726</v>
      </c>
      <c r="Y325" s="207"/>
      <c r="Z325" s="207"/>
      <c r="AA325" s="207"/>
      <c r="AB325" s="207"/>
      <c r="AC325" s="207"/>
      <c r="AD325" s="207"/>
      <c r="AE325" s="207"/>
      <c r="AF325" s="207"/>
      <c r="AG325" s="207"/>
      <c r="AH325" s="207"/>
      <c r="AI325" s="207"/>
      <c r="AJ325" s="207"/>
      <c r="AK325" s="207"/>
      <c r="AL325" s="207"/>
      <c r="AM325" s="207"/>
      <c r="AN325" s="207"/>
      <c r="AO325" s="207"/>
      <c r="AP325" s="207"/>
      <c r="AQ325" s="207"/>
      <c r="AR325" s="207"/>
      <c r="AS325" s="207"/>
      <c r="AT325" s="207"/>
      <c r="AU325" s="207"/>
      <c r="AV325" s="207"/>
      <c r="AW325" s="207"/>
      <c r="AX325" s="207"/>
      <c r="AY325" s="207"/>
      <c r="AZ325" s="207"/>
      <c r="BA325" s="207"/>
      <c r="BB325" s="207"/>
      <c r="BC325" s="207"/>
      <c r="BD325" s="207"/>
      <c r="BE325" s="207"/>
      <c r="BF325" s="207"/>
      <c r="BG325" s="207"/>
      <c r="BH325" s="207"/>
      <c r="BI325" s="207"/>
      <c r="BJ325" s="207"/>
      <c r="BK325" s="207"/>
      <c r="BL325" s="208"/>
      <c r="BM325" s="179"/>
      <c r="BN325" s="179"/>
      <c r="BO325" s="179"/>
      <c r="BP325" s="179"/>
      <c r="BQ325" s="179"/>
    </row>
    <row r="326" spans="1:69" ht="12.75" customHeight="1">
      <c r="A326" s="458"/>
      <c r="B326" s="459"/>
      <c r="C326" s="460"/>
      <c r="D326" s="188"/>
      <c r="E326" s="189"/>
      <c r="F326" s="189"/>
      <c r="G326" s="189"/>
      <c r="H326" s="189"/>
      <c r="I326" s="189"/>
      <c r="J326" s="189"/>
      <c r="K326" s="190"/>
      <c r="L326" s="200"/>
      <c r="M326" s="201"/>
      <c r="N326" s="201"/>
      <c r="O326" s="202"/>
      <c r="P326" s="200"/>
      <c r="Q326" s="201"/>
      <c r="R326" s="201"/>
      <c r="S326" s="202"/>
      <c r="T326" s="197"/>
      <c r="U326" s="198"/>
      <c r="V326" s="198"/>
      <c r="W326" s="199"/>
      <c r="X326" s="206"/>
      <c r="Y326" s="207"/>
      <c r="Z326" s="207"/>
      <c r="AA326" s="207"/>
      <c r="AB326" s="207"/>
      <c r="AC326" s="207"/>
      <c r="AD326" s="207"/>
      <c r="AE326" s="207"/>
      <c r="AF326" s="207"/>
      <c r="AG326" s="207"/>
      <c r="AH326" s="207"/>
      <c r="AI326" s="207"/>
      <c r="AJ326" s="207"/>
      <c r="AK326" s="207"/>
      <c r="AL326" s="207"/>
      <c r="AM326" s="207"/>
      <c r="AN326" s="207"/>
      <c r="AO326" s="207"/>
      <c r="AP326" s="207"/>
      <c r="AQ326" s="207"/>
      <c r="AR326" s="207"/>
      <c r="AS326" s="207"/>
      <c r="AT326" s="207"/>
      <c r="AU326" s="207"/>
      <c r="AV326" s="207"/>
      <c r="AW326" s="207"/>
      <c r="AX326" s="207"/>
      <c r="AY326" s="207"/>
      <c r="AZ326" s="207"/>
      <c r="BA326" s="207"/>
      <c r="BB326" s="207"/>
      <c r="BC326" s="207"/>
      <c r="BD326" s="207"/>
      <c r="BE326" s="207"/>
      <c r="BF326" s="207"/>
      <c r="BG326" s="207"/>
      <c r="BH326" s="207"/>
      <c r="BI326" s="207"/>
      <c r="BJ326" s="207"/>
      <c r="BK326" s="207"/>
      <c r="BL326" s="208"/>
      <c r="BM326" s="179"/>
      <c r="BN326" s="179"/>
      <c r="BO326" s="179"/>
      <c r="BP326" s="179"/>
      <c r="BQ326" s="179"/>
    </row>
    <row r="327" spans="1:69" ht="12.75" customHeight="1">
      <c r="A327" s="458"/>
      <c r="B327" s="459"/>
      <c r="C327" s="460"/>
      <c r="D327" s="188"/>
      <c r="E327" s="189"/>
      <c r="F327" s="189"/>
      <c r="G327" s="189"/>
      <c r="H327" s="189"/>
      <c r="I327" s="189"/>
      <c r="J327" s="189"/>
      <c r="K327" s="190"/>
      <c r="L327" s="200"/>
      <c r="M327" s="201"/>
      <c r="N327" s="201"/>
      <c r="O327" s="202"/>
      <c r="P327" s="200"/>
      <c r="Q327" s="201"/>
      <c r="R327" s="201"/>
      <c r="S327" s="202"/>
      <c r="T327" s="197"/>
      <c r="U327" s="198"/>
      <c r="V327" s="198"/>
      <c r="W327" s="199"/>
      <c r="X327" s="206"/>
      <c r="Y327" s="207"/>
      <c r="Z327" s="207"/>
      <c r="AA327" s="207"/>
      <c r="AB327" s="207"/>
      <c r="AC327" s="207"/>
      <c r="AD327" s="207"/>
      <c r="AE327" s="207"/>
      <c r="AF327" s="207"/>
      <c r="AG327" s="207"/>
      <c r="AH327" s="207"/>
      <c r="AI327" s="207"/>
      <c r="AJ327" s="207"/>
      <c r="AK327" s="207"/>
      <c r="AL327" s="207"/>
      <c r="AM327" s="207"/>
      <c r="AN327" s="207"/>
      <c r="AO327" s="207"/>
      <c r="AP327" s="207"/>
      <c r="AQ327" s="207"/>
      <c r="AR327" s="207"/>
      <c r="AS327" s="207"/>
      <c r="AT327" s="207"/>
      <c r="AU327" s="207"/>
      <c r="AV327" s="207"/>
      <c r="AW327" s="207"/>
      <c r="AX327" s="207"/>
      <c r="AY327" s="207"/>
      <c r="AZ327" s="207"/>
      <c r="BA327" s="207"/>
      <c r="BB327" s="207"/>
      <c r="BC327" s="207"/>
      <c r="BD327" s="207"/>
      <c r="BE327" s="207"/>
      <c r="BF327" s="207"/>
      <c r="BG327" s="207"/>
      <c r="BH327" s="207"/>
      <c r="BI327" s="207"/>
      <c r="BJ327" s="207"/>
      <c r="BK327" s="207"/>
      <c r="BL327" s="208"/>
      <c r="BM327" s="179"/>
      <c r="BN327" s="179"/>
      <c r="BO327" s="179"/>
      <c r="BP327" s="179"/>
      <c r="BQ327" s="179"/>
    </row>
    <row r="328" spans="1:69" ht="12.75" customHeight="1">
      <c r="A328" s="458"/>
      <c r="B328" s="459"/>
      <c r="C328" s="460"/>
      <c r="D328" s="188"/>
      <c r="E328" s="189"/>
      <c r="F328" s="189"/>
      <c r="G328" s="189"/>
      <c r="H328" s="189"/>
      <c r="I328" s="189"/>
      <c r="J328" s="189"/>
      <c r="K328" s="190"/>
      <c r="L328" s="200"/>
      <c r="M328" s="201"/>
      <c r="N328" s="201"/>
      <c r="O328" s="202"/>
      <c r="P328" s="200"/>
      <c r="Q328" s="201"/>
      <c r="R328" s="201"/>
      <c r="S328" s="202"/>
      <c r="T328" s="197"/>
      <c r="U328" s="198"/>
      <c r="V328" s="198"/>
      <c r="W328" s="199"/>
      <c r="X328" s="206"/>
      <c r="Y328" s="207"/>
      <c r="Z328" s="207"/>
      <c r="AA328" s="207"/>
      <c r="AB328" s="207"/>
      <c r="AC328" s="207"/>
      <c r="AD328" s="207"/>
      <c r="AE328" s="207"/>
      <c r="AF328" s="207"/>
      <c r="AG328" s="207"/>
      <c r="AH328" s="207"/>
      <c r="AI328" s="207"/>
      <c r="AJ328" s="207"/>
      <c r="AK328" s="207"/>
      <c r="AL328" s="207"/>
      <c r="AM328" s="207"/>
      <c r="AN328" s="207"/>
      <c r="AO328" s="207"/>
      <c r="AP328" s="207"/>
      <c r="AQ328" s="207"/>
      <c r="AR328" s="207"/>
      <c r="AS328" s="207"/>
      <c r="AT328" s="207"/>
      <c r="AU328" s="207"/>
      <c r="AV328" s="207"/>
      <c r="AW328" s="207"/>
      <c r="AX328" s="207"/>
      <c r="AY328" s="207"/>
      <c r="AZ328" s="207"/>
      <c r="BA328" s="207"/>
      <c r="BB328" s="207"/>
      <c r="BC328" s="207"/>
      <c r="BD328" s="207"/>
      <c r="BE328" s="207"/>
      <c r="BF328" s="207"/>
      <c r="BG328" s="207"/>
      <c r="BH328" s="207"/>
      <c r="BI328" s="207"/>
      <c r="BJ328" s="207"/>
      <c r="BK328" s="207"/>
      <c r="BL328" s="208"/>
      <c r="BM328" s="179"/>
      <c r="BN328" s="179"/>
      <c r="BO328" s="179"/>
      <c r="BP328" s="179"/>
      <c r="BQ328" s="179"/>
    </row>
    <row r="329" spans="1:69" ht="12.75" customHeight="1">
      <c r="A329" s="357"/>
      <c r="B329" s="358"/>
      <c r="C329" s="359"/>
      <c r="D329" s="188"/>
      <c r="E329" s="189"/>
      <c r="F329" s="189"/>
      <c r="G329" s="189"/>
      <c r="H329" s="189"/>
      <c r="I329" s="189"/>
      <c r="J329" s="189"/>
      <c r="K329" s="190"/>
      <c r="L329" s="447"/>
      <c r="M329" s="448"/>
      <c r="N329" s="448"/>
      <c r="O329" s="449"/>
      <c r="P329" s="200"/>
      <c r="Q329" s="201"/>
      <c r="R329" s="201"/>
      <c r="S329" s="202"/>
      <c r="T329" s="269"/>
      <c r="U329" s="270"/>
      <c r="V329" s="270"/>
      <c r="W329" s="271"/>
      <c r="X329" s="527"/>
      <c r="Y329" s="528"/>
      <c r="Z329" s="528"/>
      <c r="AA329" s="528"/>
      <c r="AB329" s="528"/>
      <c r="AC329" s="528"/>
      <c r="AD329" s="528"/>
      <c r="AE329" s="528"/>
      <c r="AF329" s="528"/>
      <c r="AG329" s="528"/>
      <c r="AH329" s="528"/>
      <c r="AI329" s="528"/>
      <c r="AJ329" s="528"/>
      <c r="AK329" s="528"/>
      <c r="AL329" s="528"/>
      <c r="AM329" s="528"/>
      <c r="AN329" s="528"/>
      <c r="AO329" s="528"/>
      <c r="AP329" s="528"/>
      <c r="AQ329" s="528"/>
      <c r="AR329" s="528"/>
      <c r="AS329" s="528"/>
      <c r="AT329" s="528"/>
      <c r="AU329" s="528"/>
      <c r="AV329" s="528"/>
      <c r="AW329" s="528"/>
      <c r="AX329" s="528"/>
      <c r="AY329" s="528"/>
      <c r="AZ329" s="528"/>
      <c r="BA329" s="528"/>
      <c r="BB329" s="528"/>
      <c r="BC329" s="528"/>
      <c r="BD329" s="528"/>
      <c r="BE329" s="528"/>
      <c r="BF329" s="528"/>
      <c r="BG329" s="528"/>
      <c r="BH329" s="528"/>
      <c r="BI329" s="528"/>
      <c r="BJ329" s="528"/>
      <c r="BK329" s="528"/>
      <c r="BL329" s="529"/>
      <c r="BM329" s="179"/>
      <c r="BN329" s="179"/>
      <c r="BO329" s="179"/>
      <c r="BP329" s="179"/>
      <c r="BQ329" s="179"/>
    </row>
    <row r="330" spans="1:69" ht="12.75" customHeight="1">
      <c r="A330" s="354" t="s">
        <v>44</v>
      </c>
      <c r="B330" s="355"/>
      <c r="C330" s="356"/>
      <c r="D330" s="450" t="s">
        <v>39</v>
      </c>
      <c r="E330" s="451"/>
      <c r="F330" s="451"/>
      <c r="G330" s="451"/>
      <c r="H330" s="451"/>
      <c r="I330" s="451"/>
      <c r="J330" s="451"/>
      <c r="K330" s="452"/>
      <c r="L330" s="275" t="s">
        <v>40</v>
      </c>
      <c r="M330" s="276"/>
      <c r="N330" s="276"/>
      <c r="O330" s="277"/>
      <c r="P330" s="275" t="s">
        <v>43</v>
      </c>
      <c r="Q330" s="276"/>
      <c r="R330" s="276"/>
      <c r="S330" s="277"/>
      <c r="T330" s="275" t="s">
        <v>41</v>
      </c>
      <c r="U330" s="276"/>
      <c r="V330" s="276"/>
      <c r="W330" s="276"/>
      <c r="X330" s="276"/>
      <c r="Y330" s="276"/>
      <c r="Z330" s="276"/>
      <c r="AA330" s="276"/>
      <c r="AB330" s="276"/>
      <c r="AC330" s="276"/>
      <c r="AD330" s="276"/>
      <c r="AE330" s="276"/>
      <c r="AF330" s="276"/>
      <c r="AG330" s="276"/>
      <c r="AH330" s="276"/>
      <c r="AI330" s="276"/>
      <c r="AJ330" s="276"/>
      <c r="AK330" s="276"/>
      <c r="AL330" s="276"/>
      <c r="AM330" s="276"/>
      <c r="AN330" s="276"/>
      <c r="AO330" s="276"/>
      <c r="AP330" s="276"/>
      <c r="AQ330" s="276"/>
      <c r="AR330" s="276"/>
      <c r="AS330" s="276"/>
      <c r="AT330" s="276"/>
      <c r="AU330" s="276"/>
      <c r="AV330" s="276"/>
      <c r="AW330" s="276"/>
      <c r="AX330" s="276"/>
      <c r="AY330" s="276"/>
      <c r="AZ330" s="276"/>
      <c r="BA330" s="276"/>
      <c r="BB330" s="276"/>
      <c r="BC330" s="276"/>
      <c r="BD330" s="276"/>
      <c r="BE330" s="276"/>
      <c r="BF330" s="276"/>
      <c r="BG330" s="276"/>
      <c r="BH330" s="276"/>
      <c r="BI330" s="276"/>
      <c r="BJ330" s="276"/>
      <c r="BK330" s="276"/>
      <c r="BL330" s="277"/>
      <c r="BM330" s="179"/>
      <c r="BN330" s="179"/>
      <c r="BO330" s="179"/>
      <c r="BP330" s="179"/>
      <c r="BQ330" s="179"/>
    </row>
    <row r="331" spans="1:69" ht="12.75" customHeight="1">
      <c r="A331" s="458"/>
      <c r="B331" s="459"/>
      <c r="C331" s="460"/>
      <c r="D331" s="453">
        <v>42152</v>
      </c>
      <c r="E331" s="454"/>
      <c r="F331" s="454"/>
      <c r="G331" s="454"/>
      <c r="H331" s="454"/>
      <c r="I331" s="454"/>
      <c r="J331" s="454"/>
      <c r="K331" s="455"/>
      <c r="L331" s="444">
        <v>14</v>
      </c>
      <c r="M331" s="445"/>
      <c r="N331" s="445"/>
      <c r="O331" s="446"/>
      <c r="P331" s="438" t="s">
        <v>569</v>
      </c>
      <c r="Q331" s="439"/>
      <c r="R331" s="439"/>
      <c r="S331" s="440"/>
      <c r="T331" s="530" t="s">
        <v>700</v>
      </c>
      <c r="U331" s="531"/>
      <c r="V331" s="531"/>
      <c r="W331" s="531"/>
      <c r="X331" s="531"/>
      <c r="Y331" s="531"/>
      <c r="Z331" s="531"/>
      <c r="AA331" s="531"/>
      <c r="AB331" s="531"/>
      <c r="AC331" s="531"/>
      <c r="AD331" s="531"/>
      <c r="AE331" s="531"/>
      <c r="AF331" s="531"/>
      <c r="AG331" s="531"/>
      <c r="AH331" s="531"/>
      <c r="AI331" s="531"/>
      <c r="AJ331" s="531"/>
      <c r="AK331" s="531"/>
      <c r="AL331" s="531"/>
      <c r="AM331" s="531"/>
      <c r="AN331" s="531"/>
      <c r="AO331" s="531"/>
      <c r="AP331" s="531"/>
      <c r="AQ331" s="531"/>
      <c r="AR331" s="531"/>
      <c r="AS331" s="531"/>
      <c r="AT331" s="531"/>
      <c r="AU331" s="531"/>
      <c r="AV331" s="531"/>
      <c r="AW331" s="531"/>
      <c r="AX331" s="531"/>
      <c r="AY331" s="531"/>
      <c r="AZ331" s="531"/>
      <c r="BA331" s="531"/>
      <c r="BB331" s="531"/>
      <c r="BC331" s="531"/>
      <c r="BD331" s="531"/>
      <c r="BE331" s="531"/>
      <c r="BF331" s="531"/>
      <c r="BG331" s="531"/>
      <c r="BH331" s="531"/>
      <c r="BI331" s="531"/>
      <c r="BJ331" s="531"/>
      <c r="BK331" s="531"/>
      <c r="BL331" s="532"/>
      <c r="BM331" s="179"/>
      <c r="BN331" s="179"/>
      <c r="BO331" s="179"/>
      <c r="BP331" s="179"/>
      <c r="BQ331" s="179"/>
    </row>
    <row r="332" spans="1:69" ht="12.75" customHeight="1">
      <c r="A332" s="458"/>
      <c r="B332" s="459"/>
      <c r="C332" s="460"/>
      <c r="D332" s="188"/>
      <c r="E332" s="189"/>
      <c r="F332" s="189"/>
      <c r="G332" s="189"/>
      <c r="H332" s="189"/>
      <c r="I332" s="189"/>
      <c r="J332" s="189"/>
      <c r="K332" s="190"/>
      <c r="L332" s="200"/>
      <c r="M332" s="201"/>
      <c r="N332" s="201"/>
      <c r="O332" s="202"/>
      <c r="P332" s="197"/>
      <c r="Q332" s="198"/>
      <c r="R332" s="198"/>
      <c r="S332" s="199"/>
      <c r="T332" s="206" t="s">
        <v>709</v>
      </c>
      <c r="U332" s="207"/>
      <c r="V332" s="207"/>
      <c r="W332" s="207"/>
      <c r="X332" s="207"/>
      <c r="Y332" s="207"/>
      <c r="Z332" s="207"/>
      <c r="AA332" s="207"/>
      <c r="AB332" s="207"/>
      <c r="AC332" s="207"/>
      <c r="AD332" s="207"/>
      <c r="AE332" s="207"/>
      <c r="AF332" s="207"/>
      <c r="AG332" s="207"/>
      <c r="AH332" s="207"/>
      <c r="AI332" s="207"/>
      <c r="AJ332" s="207"/>
      <c r="AK332" s="207"/>
      <c r="AL332" s="207"/>
      <c r="AM332" s="207"/>
      <c r="AN332" s="207"/>
      <c r="AO332" s="207"/>
      <c r="AP332" s="207"/>
      <c r="AQ332" s="207"/>
      <c r="AR332" s="207"/>
      <c r="AS332" s="207"/>
      <c r="AT332" s="207"/>
      <c r="AU332" s="207"/>
      <c r="AV332" s="207"/>
      <c r="AW332" s="207"/>
      <c r="AX332" s="207"/>
      <c r="AY332" s="207"/>
      <c r="AZ332" s="207"/>
      <c r="BA332" s="207"/>
      <c r="BB332" s="207"/>
      <c r="BC332" s="207"/>
      <c r="BD332" s="207"/>
      <c r="BE332" s="207"/>
      <c r="BF332" s="207"/>
      <c r="BG332" s="207"/>
      <c r="BH332" s="207"/>
      <c r="BI332" s="207"/>
      <c r="BJ332" s="207"/>
      <c r="BK332" s="207"/>
      <c r="BL332" s="208"/>
      <c r="BM332" s="179"/>
      <c r="BN332" s="179"/>
      <c r="BO332" s="179"/>
      <c r="BP332" s="179"/>
      <c r="BQ332" s="179"/>
    </row>
    <row r="333" spans="1:69" ht="12.75" customHeight="1">
      <c r="A333" s="458"/>
      <c r="B333" s="459"/>
      <c r="C333" s="460"/>
      <c r="D333" s="188">
        <v>42255</v>
      </c>
      <c r="E333" s="189"/>
      <c r="F333" s="189"/>
      <c r="G333" s="189"/>
      <c r="H333" s="189"/>
      <c r="I333" s="189"/>
      <c r="J333" s="189"/>
      <c r="K333" s="190"/>
      <c r="L333" s="200">
        <v>13</v>
      </c>
      <c r="M333" s="201"/>
      <c r="N333" s="201"/>
      <c r="O333" s="202"/>
      <c r="P333" s="197" t="s">
        <v>570</v>
      </c>
      <c r="Q333" s="198"/>
      <c r="R333" s="198"/>
      <c r="S333" s="199"/>
      <c r="T333" s="206" t="s">
        <v>618</v>
      </c>
      <c r="U333" s="207"/>
      <c r="V333" s="207"/>
      <c r="W333" s="207"/>
      <c r="X333" s="207"/>
      <c r="Y333" s="207"/>
      <c r="Z333" s="207"/>
      <c r="AA333" s="207"/>
      <c r="AB333" s="207"/>
      <c r="AC333" s="207"/>
      <c r="AD333" s="207"/>
      <c r="AE333" s="207"/>
      <c r="AF333" s="207"/>
      <c r="AG333" s="207"/>
      <c r="AH333" s="207"/>
      <c r="AI333" s="207"/>
      <c r="AJ333" s="207"/>
      <c r="AK333" s="207"/>
      <c r="AL333" s="207"/>
      <c r="AM333" s="207"/>
      <c r="AN333" s="207"/>
      <c r="AO333" s="207"/>
      <c r="AP333" s="207"/>
      <c r="AQ333" s="207"/>
      <c r="AR333" s="207"/>
      <c r="AS333" s="207"/>
      <c r="AT333" s="207"/>
      <c r="AU333" s="207"/>
      <c r="AV333" s="207"/>
      <c r="AW333" s="207"/>
      <c r="AX333" s="207"/>
      <c r="AY333" s="207"/>
      <c r="AZ333" s="207"/>
      <c r="BA333" s="207"/>
      <c r="BB333" s="207"/>
      <c r="BC333" s="207"/>
      <c r="BD333" s="207"/>
      <c r="BE333" s="207"/>
      <c r="BF333" s="207"/>
      <c r="BG333" s="207"/>
      <c r="BH333" s="207"/>
      <c r="BI333" s="207"/>
      <c r="BJ333" s="207"/>
      <c r="BK333" s="207"/>
      <c r="BL333" s="208"/>
      <c r="BM333" s="179"/>
      <c r="BN333" s="179"/>
      <c r="BO333" s="179"/>
      <c r="BP333" s="179"/>
      <c r="BQ333" s="179"/>
    </row>
    <row r="334" spans="1:69" ht="12.75" customHeight="1">
      <c r="A334" s="458"/>
      <c r="B334" s="459"/>
      <c r="C334" s="460"/>
      <c r="D334" s="188">
        <v>42285</v>
      </c>
      <c r="E334" s="189"/>
      <c r="F334" s="189"/>
      <c r="G334" s="189"/>
      <c r="H334" s="189"/>
      <c r="I334" s="189"/>
      <c r="J334" s="189"/>
      <c r="K334" s="190"/>
      <c r="L334" s="200">
        <v>11</v>
      </c>
      <c r="M334" s="201"/>
      <c r="N334" s="201"/>
      <c r="O334" s="202"/>
      <c r="P334" s="197" t="s">
        <v>570</v>
      </c>
      <c r="Q334" s="198"/>
      <c r="R334" s="198"/>
      <c r="S334" s="199"/>
      <c r="T334" s="206" t="s">
        <v>701</v>
      </c>
      <c r="U334" s="207"/>
      <c r="V334" s="207"/>
      <c r="W334" s="207"/>
      <c r="X334" s="207"/>
      <c r="Y334" s="207"/>
      <c r="Z334" s="207"/>
      <c r="AA334" s="207"/>
      <c r="AB334" s="207"/>
      <c r="AC334" s="207"/>
      <c r="AD334" s="207"/>
      <c r="AE334" s="207"/>
      <c r="AF334" s="207"/>
      <c r="AG334" s="207"/>
      <c r="AH334" s="207"/>
      <c r="AI334" s="207"/>
      <c r="AJ334" s="207"/>
      <c r="AK334" s="207"/>
      <c r="AL334" s="207"/>
      <c r="AM334" s="207"/>
      <c r="AN334" s="207"/>
      <c r="AO334" s="207"/>
      <c r="AP334" s="207"/>
      <c r="AQ334" s="207"/>
      <c r="AR334" s="207"/>
      <c r="AS334" s="207"/>
      <c r="AT334" s="207"/>
      <c r="AU334" s="207"/>
      <c r="AV334" s="207"/>
      <c r="AW334" s="207"/>
      <c r="AX334" s="207"/>
      <c r="AY334" s="207"/>
      <c r="AZ334" s="207"/>
      <c r="BA334" s="207"/>
      <c r="BB334" s="207"/>
      <c r="BC334" s="207"/>
      <c r="BD334" s="207"/>
      <c r="BE334" s="207"/>
      <c r="BF334" s="207"/>
      <c r="BG334" s="207"/>
      <c r="BH334" s="207"/>
      <c r="BI334" s="207"/>
      <c r="BJ334" s="207"/>
      <c r="BK334" s="207"/>
      <c r="BL334" s="208"/>
      <c r="BM334" s="179"/>
      <c r="BN334" s="179"/>
      <c r="BO334" s="179"/>
      <c r="BP334" s="179"/>
      <c r="BQ334" s="179"/>
    </row>
    <row r="335" spans="1:69" ht="12.75" customHeight="1">
      <c r="A335" s="458"/>
      <c r="B335" s="459"/>
      <c r="C335" s="460"/>
      <c r="D335" s="188">
        <v>42439</v>
      </c>
      <c r="E335" s="189"/>
      <c r="F335" s="189"/>
      <c r="G335" s="189"/>
      <c r="H335" s="189"/>
      <c r="I335" s="189"/>
      <c r="J335" s="189"/>
      <c r="K335" s="190"/>
      <c r="L335" s="200">
        <v>15</v>
      </c>
      <c r="M335" s="201"/>
      <c r="N335" s="201"/>
      <c r="O335" s="202"/>
      <c r="P335" s="197" t="s">
        <v>570</v>
      </c>
      <c r="Q335" s="198"/>
      <c r="R335" s="198"/>
      <c r="S335" s="199"/>
      <c r="T335" s="203" t="s">
        <v>621</v>
      </c>
      <c r="U335" s="204"/>
      <c r="V335" s="204"/>
      <c r="W335" s="204"/>
      <c r="X335" s="204"/>
      <c r="Y335" s="204"/>
      <c r="Z335" s="204"/>
      <c r="AA335" s="204"/>
      <c r="AB335" s="204"/>
      <c r="AC335" s="204"/>
      <c r="AD335" s="204"/>
      <c r="AE335" s="204"/>
      <c r="AF335" s="204"/>
      <c r="AG335" s="204"/>
      <c r="AH335" s="204"/>
      <c r="AI335" s="204"/>
      <c r="AJ335" s="204"/>
      <c r="AK335" s="204"/>
      <c r="AL335" s="204"/>
      <c r="AM335" s="204"/>
      <c r="AN335" s="204"/>
      <c r="AO335" s="204"/>
      <c r="AP335" s="204"/>
      <c r="AQ335" s="204"/>
      <c r="AR335" s="204"/>
      <c r="AS335" s="204"/>
      <c r="AT335" s="204"/>
      <c r="AU335" s="204"/>
      <c r="AV335" s="204"/>
      <c r="AW335" s="204"/>
      <c r="AX335" s="204"/>
      <c r="AY335" s="204"/>
      <c r="AZ335" s="204"/>
      <c r="BA335" s="204"/>
      <c r="BB335" s="204"/>
      <c r="BC335" s="204"/>
      <c r="BD335" s="204"/>
      <c r="BE335" s="204"/>
      <c r="BF335" s="204"/>
      <c r="BG335" s="204"/>
      <c r="BH335" s="204"/>
      <c r="BI335" s="204"/>
      <c r="BJ335" s="204"/>
      <c r="BK335" s="204"/>
      <c r="BL335" s="205"/>
      <c r="BM335" s="179"/>
      <c r="BN335" s="179"/>
      <c r="BO335" s="179"/>
      <c r="BP335" s="179"/>
      <c r="BQ335" s="179"/>
    </row>
    <row r="336" spans="1:69" ht="12.75" customHeight="1">
      <c r="A336" s="458"/>
      <c r="B336" s="459"/>
      <c r="C336" s="460"/>
      <c r="D336" s="188"/>
      <c r="E336" s="189"/>
      <c r="F336" s="189"/>
      <c r="G336" s="189"/>
      <c r="H336" s="189"/>
      <c r="I336" s="189"/>
      <c r="J336" s="189"/>
      <c r="K336" s="190"/>
      <c r="L336" s="200"/>
      <c r="M336" s="201"/>
      <c r="N336" s="201"/>
      <c r="O336" s="202"/>
      <c r="P336" s="197"/>
      <c r="Q336" s="198"/>
      <c r="R336" s="198"/>
      <c r="S336" s="199"/>
      <c r="T336" s="203" t="s">
        <v>623</v>
      </c>
      <c r="U336" s="204"/>
      <c r="V336" s="204"/>
      <c r="W336" s="204"/>
      <c r="X336" s="204"/>
      <c r="Y336" s="204"/>
      <c r="Z336" s="204"/>
      <c r="AA336" s="204"/>
      <c r="AB336" s="204"/>
      <c r="AC336" s="204"/>
      <c r="AD336" s="204"/>
      <c r="AE336" s="204"/>
      <c r="AF336" s="204"/>
      <c r="AG336" s="204"/>
      <c r="AH336" s="204"/>
      <c r="AI336" s="204"/>
      <c r="AJ336" s="204"/>
      <c r="AK336" s="204"/>
      <c r="AL336" s="204"/>
      <c r="AM336" s="204"/>
      <c r="AN336" s="204"/>
      <c r="AO336" s="204"/>
      <c r="AP336" s="204"/>
      <c r="AQ336" s="204"/>
      <c r="AR336" s="204"/>
      <c r="AS336" s="204"/>
      <c r="AT336" s="204"/>
      <c r="AU336" s="204"/>
      <c r="AV336" s="204"/>
      <c r="AW336" s="204"/>
      <c r="AX336" s="204"/>
      <c r="AY336" s="204"/>
      <c r="AZ336" s="204"/>
      <c r="BA336" s="204"/>
      <c r="BB336" s="204"/>
      <c r="BC336" s="204"/>
      <c r="BD336" s="204"/>
      <c r="BE336" s="204"/>
      <c r="BF336" s="204"/>
      <c r="BG336" s="204"/>
      <c r="BH336" s="204"/>
      <c r="BI336" s="204"/>
      <c r="BJ336" s="204"/>
      <c r="BK336" s="204"/>
      <c r="BL336" s="205"/>
      <c r="BM336" s="179"/>
      <c r="BN336" s="179"/>
      <c r="BO336" s="179"/>
      <c r="BP336" s="179"/>
      <c r="BQ336" s="179"/>
    </row>
    <row r="337" spans="1:69" ht="12.75" customHeight="1">
      <c r="A337" s="458"/>
      <c r="B337" s="459"/>
      <c r="C337" s="460"/>
      <c r="D337" s="188"/>
      <c r="E337" s="189"/>
      <c r="F337" s="189"/>
      <c r="G337" s="189"/>
      <c r="H337" s="189"/>
      <c r="I337" s="189"/>
      <c r="J337" s="189"/>
      <c r="K337" s="190"/>
      <c r="L337" s="200"/>
      <c r="M337" s="201"/>
      <c r="N337" s="201"/>
      <c r="O337" s="202"/>
      <c r="P337" s="197"/>
      <c r="Q337" s="198"/>
      <c r="R337" s="198"/>
      <c r="S337" s="199"/>
      <c r="T337" s="203" t="s">
        <v>624</v>
      </c>
      <c r="U337" s="204"/>
      <c r="V337" s="204"/>
      <c r="W337" s="204"/>
      <c r="X337" s="204"/>
      <c r="Y337" s="204"/>
      <c r="Z337" s="204"/>
      <c r="AA337" s="204"/>
      <c r="AB337" s="204"/>
      <c r="AC337" s="204"/>
      <c r="AD337" s="204"/>
      <c r="AE337" s="204"/>
      <c r="AF337" s="204"/>
      <c r="AG337" s="204"/>
      <c r="AH337" s="204"/>
      <c r="AI337" s="204"/>
      <c r="AJ337" s="204"/>
      <c r="AK337" s="204"/>
      <c r="AL337" s="204"/>
      <c r="AM337" s="204"/>
      <c r="AN337" s="204"/>
      <c r="AO337" s="204"/>
      <c r="AP337" s="204"/>
      <c r="AQ337" s="204"/>
      <c r="AR337" s="204"/>
      <c r="AS337" s="204"/>
      <c r="AT337" s="204"/>
      <c r="AU337" s="204"/>
      <c r="AV337" s="204"/>
      <c r="AW337" s="204"/>
      <c r="AX337" s="204"/>
      <c r="AY337" s="204"/>
      <c r="AZ337" s="204"/>
      <c r="BA337" s="204"/>
      <c r="BB337" s="204"/>
      <c r="BC337" s="204"/>
      <c r="BD337" s="204"/>
      <c r="BE337" s="204"/>
      <c r="BF337" s="204"/>
      <c r="BG337" s="204"/>
      <c r="BH337" s="204"/>
      <c r="BI337" s="204"/>
      <c r="BJ337" s="204"/>
      <c r="BK337" s="204"/>
      <c r="BL337" s="205"/>
      <c r="BM337" s="179"/>
      <c r="BN337" s="179"/>
      <c r="BO337" s="179"/>
      <c r="BP337" s="179"/>
      <c r="BQ337" s="179"/>
    </row>
    <row r="338" spans="1:69" ht="12.75" customHeight="1">
      <c r="A338" s="458"/>
      <c r="B338" s="459"/>
      <c r="C338" s="460"/>
      <c r="D338" s="188"/>
      <c r="E338" s="189"/>
      <c r="F338" s="189"/>
      <c r="G338" s="189"/>
      <c r="H338" s="189"/>
      <c r="I338" s="189"/>
      <c r="J338" s="189"/>
      <c r="K338" s="190"/>
      <c r="L338" s="200"/>
      <c r="M338" s="201"/>
      <c r="N338" s="201"/>
      <c r="O338" s="202"/>
      <c r="P338" s="197"/>
      <c r="Q338" s="198"/>
      <c r="R338" s="198"/>
      <c r="S338" s="199"/>
      <c r="T338" s="203" t="s">
        <v>708</v>
      </c>
      <c r="U338" s="204"/>
      <c r="V338" s="204"/>
      <c r="W338" s="204"/>
      <c r="X338" s="204"/>
      <c r="Y338" s="204"/>
      <c r="Z338" s="204"/>
      <c r="AA338" s="204"/>
      <c r="AB338" s="204"/>
      <c r="AC338" s="204"/>
      <c r="AD338" s="204"/>
      <c r="AE338" s="204"/>
      <c r="AF338" s="204"/>
      <c r="AG338" s="204"/>
      <c r="AH338" s="204"/>
      <c r="AI338" s="204"/>
      <c r="AJ338" s="204"/>
      <c r="AK338" s="204"/>
      <c r="AL338" s="204"/>
      <c r="AM338" s="204"/>
      <c r="AN338" s="204"/>
      <c r="AO338" s="204"/>
      <c r="AP338" s="204"/>
      <c r="AQ338" s="204"/>
      <c r="AR338" s="204"/>
      <c r="AS338" s="204"/>
      <c r="AT338" s="204"/>
      <c r="AU338" s="204"/>
      <c r="AV338" s="204"/>
      <c r="AW338" s="204"/>
      <c r="AX338" s="204"/>
      <c r="AY338" s="204"/>
      <c r="AZ338" s="204"/>
      <c r="BA338" s="204"/>
      <c r="BB338" s="204"/>
      <c r="BC338" s="204"/>
      <c r="BD338" s="204"/>
      <c r="BE338" s="204"/>
      <c r="BF338" s="204"/>
      <c r="BG338" s="204"/>
      <c r="BH338" s="204"/>
      <c r="BI338" s="204"/>
      <c r="BJ338" s="204"/>
      <c r="BK338" s="204"/>
      <c r="BL338" s="205"/>
      <c r="BM338" s="179"/>
      <c r="BN338" s="179"/>
      <c r="BO338" s="179"/>
      <c r="BP338" s="179"/>
      <c r="BQ338" s="179"/>
    </row>
    <row r="339" spans="1:69" ht="12.75" customHeight="1">
      <c r="A339" s="458"/>
      <c r="B339" s="459"/>
      <c r="C339" s="460"/>
      <c r="D339" s="188"/>
      <c r="E339" s="189"/>
      <c r="F339" s="189"/>
      <c r="G339" s="189"/>
      <c r="H339" s="189"/>
      <c r="I339" s="189"/>
      <c r="J339" s="189"/>
      <c r="K339" s="190"/>
      <c r="L339" s="200"/>
      <c r="M339" s="201"/>
      <c r="N339" s="201"/>
      <c r="O339" s="202"/>
      <c r="P339" s="197"/>
      <c r="Q339" s="198"/>
      <c r="R339" s="198"/>
      <c r="S339" s="199"/>
      <c r="T339" s="203" t="s">
        <v>622</v>
      </c>
      <c r="U339" s="204"/>
      <c r="V339" s="204"/>
      <c r="W339" s="204"/>
      <c r="X339" s="204"/>
      <c r="Y339" s="204"/>
      <c r="Z339" s="204"/>
      <c r="AA339" s="204"/>
      <c r="AB339" s="204"/>
      <c r="AC339" s="204"/>
      <c r="AD339" s="204"/>
      <c r="AE339" s="204"/>
      <c r="AF339" s="204"/>
      <c r="AG339" s="204"/>
      <c r="AH339" s="204"/>
      <c r="AI339" s="204"/>
      <c r="AJ339" s="204"/>
      <c r="AK339" s="204"/>
      <c r="AL339" s="204"/>
      <c r="AM339" s="204"/>
      <c r="AN339" s="204"/>
      <c r="AO339" s="204"/>
      <c r="AP339" s="204"/>
      <c r="AQ339" s="204"/>
      <c r="AR339" s="204"/>
      <c r="AS339" s="204"/>
      <c r="AT339" s="204"/>
      <c r="AU339" s="204"/>
      <c r="AV339" s="204"/>
      <c r="AW339" s="204"/>
      <c r="AX339" s="204"/>
      <c r="AY339" s="204"/>
      <c r="AZ339" s="204"/>
      <c r="BA339" s="204"/>
      <c r="BB339" s="204"/>
      <c r="BC339" s="204"/>
      <c r="BD339" s="204"/>
      <c r="BE339" s="204"/>
      <c r="BF339" s="204"/>
      <c r="BG339" s="204"/>
      <c r="BH339" s="204"/>
      <c r="BI339" s="204"/>
      <c r="BJ339" s="204"/>
      <c r="BK339" s="204"/>
      <c r="BL339" s="205"/>
      <c r="BM339" s="179"/>
      <c r="BN339" s="179"/>
      <c r="BO339" s="179"/>
      <c r="BP339" s="179"/>
      <c r="BQ339" s="179"/>
    </row>
    <row r="340" spans="1:69" ht="12.75" customHeight="1">
      <c r="A340" s="458"/>
      <c r="B340" s="459"/>
      <c r="C340" s="460"/>
      <c r="D340" s="188"/>
      <c r="E340" s="189"/>
      <c r="F340" s="189"/>
      <c r="G340" s="189"/>
      <c r="H340" s="189"/>
      <c r="I340" s="189"/>
      <c r="J340" s="189"/>
      <c r="K340" s="190"/>
      <c r="L340" s="200"/>
      <c r="M340" s="201"/>
      <c r="N340" s="201"/>
      <c r="O340" s="202"/>
      <c r="P340" s="197"/>
      <c r="Q340" s="198"/>
      <c r="R340" s="198"/>
      <c r="S340" s="199"/>
      <c r="T340" s="203" t="s">
        <v>625</v>
      </c>
      <c r="U340" s="204"/>
      <c r="V340" s="204"/>
      <c r="W340" s="204"/>
      <c r="X340" s="204"/>
      <c r="Y340" s="204"/>
      <c r="Z340" s="204"/>
      <c r="AA340" s="204"/>
      <c r="AB340" s="204"/>
      <c r="AC340" s="204"/>
      <c r="AD340" s="204"/>
      <c r="AE340" s="204"/>
      <c r="AF340" s="204"/>
      <c r="AG340" s="204"/>
      <c r="AH340" s="204"/>
      <c r="AI340" s="204"/>
      <c r="AJ340" s="204"/>
      <c r="AK340" s="204"/>
      <c r="AL340" s="204"/>
      <c r="AM340" s="204"/>
      <c r="AN340" s="204"/>
      <c r="AO340" s="204"/>
      <c r="AP340" s="204"/>
      <c r="AQ340" s="204"/>
      <c r="AR340" s="204"/>
      <c r="AS340" s="204"/>
      <c r="AT340" s="204"/>
      <c r="AU340" s="204"/>
      <c r="AV340" s="204"/>
      <c r="AW340" s="204"/>
      <c r="AX340" s="204"/>
      <c r="AY340" s="204"/>
      <c r="AZ340" s="204"/>
      <c r="BA340" s="204"/>
      <c r="BB340" s="204"/>
      <c r="BC340" s="204"/>
      <c r="BD340" s="204"/>
      <c r="BE340" s="204"/>
      <c r="BF340" s="204"/>
      <c r="BG340" s="204"/>
      <c r="BH340" s="204"/>
      <c r="BI340" s="204"/>
      <c r="BJ340" s="204"/>
      <c r="BK340" s="204"/>
      <c r="BL340" s="205"/>
      <c r="BM340" s="179"/>
      <c r="BN340" s="179"/>
      <c r="BO340" s="179"/>
      <c r="BP340" s="179"/>
      <c r="BQ340" s="179"/>
    </row>
    <row r="341" spans="1:69" ht="12.75" customHeight="1">
      <c r="A341" s="458"/>
      <c r="B341" s="459"/>
      <c r="C341" s="460"/>
      <c r="D341" s="188"/>
      <c r="E341" s="189"/>
      <c r="F341" s="189"/>
      <c r="G341" s="189"/>
      <c r="H341" s="189"/>
      <c r="I341" s="189"/>
      <c r="J341" s="189"/>
      <c r="K341" s="190"/>
      <c r="L341" s="200"/>
      <c r="M341" s="201"/>
      <c r="N341" s="201"/>
      <c r="O341" s="202"/>
      <c r="P341" s="197"/>
      <c r="Q341" s="198"/>
      <c r="R341" s="198"/>
      <c r="S341" s="199"/>
      <c r="T341" s="203" t="s">
        <v>702</v>
      </c>
      <c r="U341" s="204"/>
      <c r="V341" s="204"/>
      <c r="W341" s="204"/>
      <c r="X341" s="204"/>
      <c r="Y341" s="204"/>
      <c r="Z341" s="204"/>
      <c r="AA341" s="204"/>
      <c r="AB341" s="204"/>
      <c r="AC341" s="204"/>
      <c r="AD341" s="204"/>
      <c r="AE341" s="204"/>
      <c r="AF341" s="204"/>
      <c r="AG341" s="204"/>
      <c r="AH341" s="204"/>
      <c r="AI341" s="204"/>
      <c r="AJ341" s="204"/>
      <c r="AK341" s="204"/>
      <c r="AL341" s="204"/>
      <c r="AM341" s="204"/>
      <c r="AN341" s="204"/>
      <c r="AO341" s="204"/>
      <c r="AP341" s="204"/>
      <c r="AQ341" s="204"/>
      <c r="AR341" s="204"/>
      <c r="AS341" s="204"/>
      <c r="AT341" s="204"/>
      <c r="AU341" s="204"/>
      <c r="AV341" s="204"/>
      <c r="AW341" s="204"/>
      <c r="AX341" s="204"/>
      <c r="AY341" s="204"/>
      <c r="AZ341" s="204"/>
      <c r="BA341" s="204"/>
      <c r="BB341" s="204"/>
      <c r="BC341" s="204"/>
      <c r="BD341" s="204"/>
      <c r="BE341" s="204"/>
      <c r="BF341" s="204"/>
      <c r="BG341" s="204"/>
      <c r="BH341" s="204"/>
      <c r="BI341" s="204"/>
      <c r="BJ341" s="204"/>
      <c r="BK341" s="204"/>
      <c r="BL341" s="205"/>
      <c r="BM341" s="179"/>
      <c r="BN341" s="179"/>
      <c r="BO341" s="179"/>
      <c r="BP341" s="179"/>
      <c r="BQ341" s="179"/>
    </row>
    <row r="342" spans="1:69" ht="12.75" customHeight="1">
      <c r="A342" s="458"/>
      <c r="B342" s="459"/>
      <c r="C342" s="460"/>
      <c r="D342" s="188"/>
      <c r="E342" s="189"/>
      <c r="F342" s="189"/>
      <c r="G342" s="189"/>
      <c r="H342" s="189"/>
      <c r="I342" s="189"/>
      <c r="J342" s="189"/>
      <c r="K342" s="190"/>
      <c r="L342" s="200"/>
      <c r="M342" s="201"/>
      <c r="N342" s="201"/>
      <c r="O342" s="202"/>
      <c r="P342" s="197"/>
      <c r="Q342" s="198"/>
      <c r="R342" s="198"/>
      <c r="S342" s="199"/>
      <c r="T342" s="203" t="s">
        <v>703</v>
      </c>
      <c r="U342" s="204"/>
      <c r="V342" s="204"/>
      <c r="W342" s="204"/>
      <c r="X342" s="204"/>
      <c r="Y342" s="204"/>
      <c r="Z342" s="204"/>
      <c r="AA342" s="204"/>
      <c r="AB342" s="204"/>
      <c r="AC342" s="204"/>
      <c r="AD342" s="204"/>
      <c r="AE342" s="204"/>
      <c r="AF342" s="204"/>
      <c r="AG342" s="204"/>
      <c r="AH342" s="204"/>
      <c r="AI342" s="204"/>
      <c r="AJ342" s="204"/>
      <c r="AK342" s="204"/>
      <c r="AL342" s="204"/>
      <c r="AM342" s="204"/>
      <c r="AN342" s="204"/>
      <c r="AO342" s="204"/>
      <c r="AP342" s="204"/>
      <c r="AQ342" s="204"/>
      <c r="AR342" s="204"/>
      <c r="AS342" s="204"/>
      <c r="AT342" s="204"/>
      <c r="AU342" s="204"/>
      <c r="AV342" s="204"/>
      <c r="AW342" s="204"/>
      <c r="AX342" s="204"/>
      <c r="AY342" s="204"/>
      <c r="AZ342" s="204"/>
      <c r="BA342" s="204"/>
      <c r="BB342" s="204"/>
      <c r="BC342" s="204"/>
      <c r="BD342" s="204"/>
      <c r="BE342" s="204"/>
      <c r="BF342" s="204"/>
      <c r="BG342" s="204"/>
      <c r="BH342" s="204"/>
      <c r="BI342" s="204"/>
      <c r="BJ342" s="204"/>
      <c r="BK342" s="204"/>
      <c r="BL342" s="205"/>
      <c r="BM342" s="179"/>
      <c r="BN342" s="179"/>
      <c r="BO342" s="179"/>
      <c r="BP342" s="179"/>
      <c r="BQ342" s="179"/>
    </row>
    <row r="343" spans="1:69" ht="12.75" customHeight="1">
      <c r="A343" s="458"/>
      <c r="B343" s="459"/>
      <c r="C343" s="460"/>
      <c r="D343" s="188"/>
      <c r="E343" s="189"/>
      <c r="F343" s="189"/>
      <c r="G343" s="189"/>
      <c r="H343" s="189"/>
      <c r="I343" s="189"/>
      <c r="J343" s="189"/>
      <c r="K343" s="190"/>
      <c r="L343" s="200"/>
      <c r="M343" s="201"/>
      <c r="N343" s="201"/>
      <c r="O343" s="202"/>
      <c r="P343" s="197"/>
      <c r="Q343" s="198"/>
      <c r="R343" s="198"/>
      <c r="S343" s="199"/>
      <c r="T343" s="203" t="s">
        <v>704</v>
      </c>
      <c r="U343" s="204"/>
      <c r="V343" s="204"/>
      <c r="W343" s="204"/>
      <c r="X343" s="204"/>
      <c r="Y343" s="204"/>
      <c r="Z343" s="204"/>
      <c r="AA343" s="204"/>
      <c r="AB343" s="204"/>
      <c r="AC343" s="204"/>
      <c r="AD343" s="204"/>
      <c r="AE343" s="204"/>
      <c r="AF343" s="204"/>
      <c r="AG343" s="204"/>
      <c r="AH343" s="204"/>
      <c r="AI343" s="204"/>
      <c r="AJ343" s="204"/>
      <c r="AK343" s="204"/>
      <c r="AL343" s="204"/>
      <c r="AM343" s="204"/>
      <c r="AN343" s="204"/>
      <c r="AO343" s="204"/>
      <c r="AP343" s="204"/>
      <c r="AQ343" s="204"/>
      <c r="AR343" s="204"/>
      <c r="AS343" s="204"/>
      <c r="AT343" s="204"/>
      <c r="AU343" s="204"/>
      <c r="AV343" s="204"/>
      <c r="AW343" s="204"/>
      <c r="AX343" s="204"/>
      <c r="AY343" s="204"/>
      <c r="AZ343" s="204"/>
      <c r="BA343" s="204"/>
      <c r="BB343" s="204"/>
      <c r="BC343" s="204"/>
      <c r="BD343" s="204"/>
      <c r="BE343" s="204"/>
      <c r="BF343" s="204"/>
      <c r="BG343" s="204"/>
      <c r="BH343" s="204"/>
      <c r="BI343" s="204"/>
      <c r="BJ343" s="204"/>
      <c r="BK343" s="204"/>
      <c r="BL343" s="205"/>
      <c r="BM343" s="179"/>
      <c r="BN343" s="179"/>
      <c r="BO343" s="179"/>
      <c r="BP343" s="179"/>
      <c r="BQ343" s="179"/>
    </row>
    <row r="344" spans="1:69" ht="12.75" customHeight="1">
      <c r="A344" s="458"/>
      <c r="B344" s="459"/>
      <c r="C344" s="460"/>
      <c r="D344" s="188"/>
      <c r="E344" s="189"/>
      <c r="F344" s="189"/>
      <c r="G344" s="189"/>
      <c r="H344" s="189"/>
      <c r="I344" s="189"/>
      <c r="J344" s="189"/>
      <c r="K344" s="190"/>
      <c r="L344" s="200"/>
      <c r="M344" s="201"/>
      <c r="N344" s="201"/>
      <c r="O344" s="202"/>
      <c r="P344" s="197"/>
      <c r="Q344" s="198"/>
      <c r="R344" s="198"/>
      <c r="S344" s="199"/>
      <c r="T344" s="203" t="s">
        <v>701</v>
      </c>
      <c r="U344" s="204"/>
      <c r="V344" s="204"/>
      <c r="W344" s="204"/>
      <c r="X344" s="204"/>
      <c r="Y344" s="204"/>
      <c r="Z344" s="204"/>
      <c r="AA344" s="204"/>
      <c r="AB344" s="204"/>
      <c r="AC344" s="204"/>
      <c r="AD344" s="204"/>
      <c r="AE344" s="204"/>
      <c r="AF344" s="204"/>
      <c r="AG344" s="204"/>
      <c r="AH344" s="204"/>
      <c r="AI344" s="204"/>
      <c r="AJ344" s="204"/>
      <c r="AK344" s="204"/>
      <c r="AL344" s="204"/>
      <c r="AM344" s="204"/>
      <c r="AN344" s="204"/>
      <c r="AO344" s="204"/>
      <c r="AP344" s="204"/>
      <c r="AQ344" s="204"/>
      <c r="AR344" s="204"/>
      <c r="AS344" s="204"/>
      <c r="AT344" s="204"/>
      <c r="AU344" s="204"/>
      <c r="AV344" s="204"/>
      <c r="AW344" s="204"/>
      <c r="AX344" s="204"/>
      <c r="AY344" s="204"/>
      <c r="AZ344" s="204"/>
      <c r="BA344" s="204"/>
      <c r="BB344" s="204"/>
      <c r="BC344" s="204"/>
      <c r="BD344" s="204"/>
      <c r="BE344" s="204"/>
      <c r="BF344" s="204"/>
      <c r="BG344" s="204"/>
      <c r="BH344" s="204"/>
      <c r="BI344" s="204"/>
      <c r="BJ344" s="204"/>
      <c r="BK344" s="204"/>
      <c r="BL344" s="205"/>
      <c r="BM344" s="179"/>
      <c r="BN344" s="179"/>
      <c r="BO344" s="179"/>
      <c r="BP344" s="179"/>
      <c r="BQ344" s="179"/>
    </row>
    <row r="345" spans="1:69" ht="12.75" customHeight="1">
      <c r="A345" s="458"/>
      <c r="B345" s="459"/>
      <c r="C345" s="460"/>
      <c r="D345" s="188"/>
      <c r="E345" s="189"/>
      <c r="F345" s="189"/>
      <c r="G345" s="189"/>
      <c r="H345" s="189"/>
      <c r="I345" s="189"/>
      <c r="J345" s="189"/>
      <c r="K345" s="190"/>
      <c r="L345" s="200"/>
      <c r="M345" s="201"/>
      <c r="N345" s="201"/>
      <c r="O345" s="202"/>
      <c r="P345" s="197"/>
      <c r="Q345" s="198"/>
      <c r="R345" s="198"/>
      <c r="S345" s="199"/>
      <c r="T345" s="203" t="s">
        <v>705</v>
      </c>
      <c r="U345" s="204"/>
      <c r="V345" s="204"/>
      <c r="W345" s="204"/>
      <c r="X345" s="204"/>
      <c r="Y345" s="204"/>
      <c r="Z345" s="204"/>
      <c r="AA345" s="204"/>
      <c r="AB345" s="204"/>
      <c r="AC345" s="204"/>
      <c r="AD345" s="204"/>
      <c r="AE345" s="204"/>
      <c r="AF345" s="204"/>
      <c r="AG345" s="204"/>
      <c r="AH345" s="204"/>
      <c r="AI345" s="204"/>
      <c r="AJ345" s="204"/>
      <c r="AK345" s="204"/>
      <c r="AL345" s="204"/>
      <c r="AM345" s="204"/>
      <c r="AN345" s="204"/>
      <c r="AO345" s="204"/>
      <c r="AP345" s="204"/>
      <c r="AQ345" s="204"/>
      <c r="AR345" s="204"/>
      <c r="AS345" s="204"/>
      <c r="AT345" s="204"/>
      <c r="AU345" s="204"/>
      <c r="AV345" s="204"/>
      <c r="AW345" s="204"/>
      <c r="AX345" s="204"/>
      <c r="AY345" s="204"/>
      <c r="AZ345" s="204"/>
      <c r="BA345" s="204"/>
      <c r="BB345" s="204"/>
      <c r="BC345" s="204"/>
      <c r="BD345" s="204"/>
      <c r="BE345" s="204"/>
      <c r="BF345" s="204"/>
      <c r="BG345" s="204"/>
      <c r="BH345" s="204"/>
      <c r="BI345" s="204"/>
      <c r="BJ345" s="204"/>
      <c r="BK345" s="204"/>
      <c r="BL345" s="205"/>
      <c r="BM345" s="179"/>
      <c r="BN345" s="179"/>
      <c r="BO345" s="179"/>
      <c r="BP345" s="179"/>
      <c r="BQ345" s="179"/>
    </row>
    <row r="346" spans="1:69" ht="12.75" customHeight="1">
      <c r="A346" s="458"/>
      <c r="B346" s="459"/>
      <c r="C346" s="460"/>
      <c r="D346" s="188"/>
      <c r="E346" s="189"/>
      <c r="F346" s="189"/>
      <c r="G346" s="189"/>
      <c r="H346" s="189"/>
      <c r="I346" s="189"/>
      <c r="J346" s="189"/>
      <c r="K346" s="190"/>
      <c r="L346" s="200"/>
      <c r="M346" s="201"/>
      <c r="N346" s="201"/>
      <c r="O346" s="202"/>
      <c r="P346" s="197"/>
      <c r="Q346" s="198"/>
      <c r="R346" s="198"/>
      <c r="S346" s="199"/>
      <c r="T346" s="203" t="s">
        <v>706</v>
      </c>
      <c r="U346" s="204"/>
      <c r="V346" s="204"/>
      <c r="W346" s="204"/>
      <c r="X346" s="204"/>
      <c r="Y346" s="204"/>
      <c r="Z346" s="204"/>
      <c r="AA346" s="204"/>
      <c r="AB346" s="204"/>
      <c r="AC346" s="204"/>
      <c r="AD346" s="204"/>
      <c r="AE346" s="204"/>
      <c r="AF346" s="204"/>
      <c r="AG346" s="204"/>
      <c r="AH346" s="204"/>
      <c r="AI346" s="204"/>
      <c r="AJ346" s="204"/>
      <c r="AK346" s="204"/>
      <c r="AL346" s="204"/>
      <c r="AM346" s="204"/>
      <c r="AN346" s="204"/>
      <c r="AO346" s="204"/>
      <c r="AP346" s="204"/>
      <c r="AQ346" s="204"/>
      <c r="AR346" s="204"/>
      <c r="AS346" s="204"/>
      <c r="AT346" s="204"/>
      <c r="AU346" s="204"/>
      <c r="AV346" s="204"/>
      <c r="AW346" s="204"/>
      <c r="AX346" s="204"/>
      <c r="AY346" s="204"/>
      <c r="AZ346" s="204"/>
      <c r="BA346" s="204"/>
      <c r="BB346" s="204"/>
      <c r="BC346" s="204"/>
      <c r="BD346" s="204"/>
      <c r="BE346" s="204"/>
      <c r="BF346" s="204"/>
      <c r="BG346" s="204"/>
      <c r="BH346" s="204"/>
      <c r="BI346" s="204"/>
      <c r="BJ346" s="204"/>
      <c r="BK346" s="204"/>
      <c r="BL346" s="205"/>
      <c r="BM346" s="179"/>
      <c r="BN346" s="179"/>
      <c r="BO346" s="179"/>
      <c r="BP346" s="179"/>
      <c r="BQ346" s="179"/>
    </row>
    <row r="347" spans="1:69" ht="12.75" customHeight="1">
      <c r="A347" s="458"/>
      <c r="B347" s="459"/>
      <c r="C347" s="460"/>
      <c r="D347" s="188"/>
      <c r="E347" s="189"/>
      <c r="F347" s="189"/>
      <c r="G347" s="189"/>
      <c r="H347" s="189"/>
      <c r="I347" s="189"/>
      <c r="J347" s="189"/>
      <c r="K347" s="190"/>
      <c r="L347" s="200"/>
      <c r="M347" s="201"/>
      <c r="N347" s="201"/>
      <c r="O347" s="202"/>
      <c r="P347" s="197"/>
      <c r="Q347" s="198"/>
      <c r="R347" s="198"/>
      <c r="S347" s="199"/>
      <c r="T347" s="203" t="s">
        <v>707</v>
      </c>
      <c r="U347" s="204"/>
      <c r="V347" s="204"/>
      <c r="W347" s="204"/>
      <c r="X347" s="204"/>
      <c r="Y347" s="204"/>
      <c r="Z347" s="204"/>
      <c r="AA347" s="204"/>
      <c r="AB347" s="204"/>
      <c r="AC347" s="204"/>
      <c r="AD347" s="204"/>
      <c r="AE347" s="204"/>
      <c r="AF347" s="204"/>
      <c r="AG347" s="204"/>
      <c r="AH347" s="204"/>
      <c r="AI347" s="204"/>
      <c r="AJ347" s="204"/>
      <c r="AK347" s="204"/>
      <c r="AL347" s="204"/>
      <c r="AM347" s="204"/>
      <c r="AN347" s="204"/>
      <c r="AO347" s="204"/>
      <c r="AP347" s="204"/>
      <c r="AQ347" s="204"/>
      <c r="AR347" s="204"/>
      <c r="AS347" s="204"/>
      <c r="AT347" s="204"/>
      <c r="AU347" s="204"/>
      <c r="AV347" s="204"/>
      <c r="AW347" s="204"/>
      <c r="AX347" s="204"/>
      <c r="AY347" s="204"/>
      <c r="AZ347" s="204"/>
      <c r="BA347" s="204"/>
      <c r="BB347" s="204"/>
      <c r="BC347" s="204"/>
      <c r="BD347" s="204"/>
      <c r="BE347" s="204"/>
      <c r="BF347" s="204"/>
      <c r="BG347" s="204"/>
      <c r="BH347" s="204"/>
      <c r="BI347" s="204"/>
      <c r="BJ347" s="204"/>
      <c r="BK347" s="204"/>
      <c r="BL347" s="205"/>
      <c r="BM347" s="179"/>
      <c r="BN347" s="179"/>
      <c r="BO347" s="179"/>
      <c r="BP347" s="179"/>
      <c r="BQ347" s="179"/>
    </row>
    <row r="348" spans="1:69" ht="12.75" customHeight="1">
      <c r="A348" s="458"/>
      <c r="B348" s="459"/>
      <c r="C348" s="460"/>
      <c r="D348" s="188"/>
      <c r="E348" s="189"/>
      <c r="F348" s="189"/>
      <c r="G348" s="189"/>
      <c r="H348" s="189"/>
      <c r="I348" s="189"/>
      <c r="J348" s="189"/>
      <c r="K348" s="190"/>
      <c r="L348" s="200"/>
      <c r="M348" s="201"/>
      <c r="N348" s="201"/>
      <c r="O348" s="202"/>
      <c r="P348" s="197"/>
      <c r="Q348" s="198"/>
      <c r="R348" s="198"/>
      <c r="S348" s="199"/>
      <c r="T348" s="203" t="s">
        <v>729</v>
      </c>
      <c r="U348" s="204"/>
      <c r="V348" s="204"/>
      <c r="W348" s="204"/>
      <c r="X348" s="204"/>
      <c r="Y348" s="204"/>
      <c r="Z348" s="204"/>
      <c r="AA348" s="204"/>
      <c r="AB348" s="204"/>
      <c r="AC348" s="204"/>
      <c r="AD348" s="204"/>
      <c r="AE348" s="204"/>
      <c r="AF348" s="204"/>
      <c r="AG348" s="204"/>
      <c r="AH348" s="204"/>
      <c r="AI348" s="204"/>
      <c r="AJ348" s="204"/>
      <c r="AK348" s="204"/>
      <c r="AL348" s="204"/>
      <c r="AM348" s="204"/>
      <c r="AN348" s="204"/>
      <c r="AO348" s="204"/>
      <c r="AP348" s="204"/>
      <c r="AQ348" s="204"/>
      <c r="AR348" s="204"/>
      <c r="AS348" s="204"/>
      <c r="AT348" s="204"/>
      <c r="AU348" s="204"/>
      <c r="AV348" s="204"/>
      <c r="AW348" s="204"/>
      <c r="AX348" s="204"/>
      <c r="AY348" s="204"/>
      <c r="AZ348" s="204"/>
      <c r="BA348" s="204"/>
      <c r="BB348" s="204"/>
      <c r="BC348" s="204"/>
      <c r="BD348" s="204"/>
      <c r="BE348" s="204"/>
      <c r="BF348" s="204"/>
      <c r="BG348" s="204"/>
      <c r="BH348" s="204"/>
      <c r="BI348" s="204"/>
      <c r="BJ348" s="204"/>
      <c r="BK348" s="204"/>
      <c r="BL348" s="205"/>
      <c r="BM348" s="179"/>
      <c r="BN348" s="179"/>
      <c r="BO348" s="179"/>
      <c r="BP348" s="179"/>
      <c r="BQ348" s="179"/>
    </row>
    <row r="349" spans="1:69" ht="12.75" customHeight="1">
      <c r="A349" s="458"/>
      <c r="B349" s="459"/>
      <c r="C349" s="460"/>
      <c r="D349" s="188"/>
      <c r="E349" s="189"/>
      <c r="F349" s="189"/>
      <c r="G349" s="189"/>
      <c r="H349" s="189"/>
      <c r="I349" s="189"/>
      <c r="J349" s="189"/>
      <c r="K349" s="190"/>
      <c r="L349" s="200"/>
      <c r="M349" s="201"/>
      <c r="N349" s="201"/>
      <c r="O349" s="202"/>
      <c r="P349" s="197"/>
      <c r="Q349" s="198"/>
      <c r="R349" s="198"/>
      <c r="S349" s="199"/>
      <c r="T349" s="206" t="s">
        <v>730</v>
      </c>
      <c r="U349" s="207"/>
      <c r="V349" s="207"/>
      <c r="W349" s="207"/>
      <c r="X349" s="207"/>
      <c r="Y349" s="207"/>
      <c r="Z349" s="207"/>
      <c r="AA349" s="207"/>
      <c r="AB349" s="207"/>
      <c r="AC349" s="207"/>
      <c r="AD349" s="207"/>
      <c r="AE349" s="207"/>
      <c r="AF349" s="207"/>
      <c r="AG349" s="207"/>
      <c r="AH349" s="207"/>
      <c r="AI349" s="207"/>
      <c r="AJ349" s="207"/>
      <c r="AK349" s="207"/>
      <c r="AL349" s="207"/>
      <c r="AM349" s="207"/>
      <c r="AN349" s="207"/>
      <c r="AO349" s="207"/>
      <c r="AP349" s="207"/>
      <c r="AQ349" s="207"/>
      <c r="AR349" s="207"/>
      <c r="AS349" s="207"/>
      <c r="AT349" s="207"/>
      <c r="AU349" s="207"/>
      <c r="AV349" s="207"/>
      <c r="AW349" s="207"/>
      <c r="AX349" s="207"/>
      <c r="AY349" s="207"/>
      <c r="AZ349" s="207"/>
      <c r="BA349" s="207"/>
      <c r="BB349" s="207"/>
      <c r="BC349" s="207"/>
      <c r="BD349" s="207"/>
      <c r="BE349" s="207"/>
      <c r="BF349" s="207"/>
      <c r="BG349" s="207"/>
      <c r="BH349" s="207"/>
      <c r="BI349" s="207"/>
      <c r="BJ349" s="207"/>
      <c r="BK349" s="207"/>
      <c r="BL349" s="208"/>
      <c r="BM349" s="179"/>
      <c r="BN349" s="179"/>
      <c r="BO349" s="179"/>
      <c r="BP349" s="179"/>
      <c r="BQ349" s="179"/>
    </row>
    <row r="350" spans="1:69" ht="12.75" customHeight="1">
      <c r="A350" s="458"/>
      <c r="B350" s="459"/>
      <c r="C350" s="460"/>
      <c r="D350" s="188"/>
      <c r="E350" s="189"/>
      <c r="F350" s="189"/>
      <c r="G350" s="189"/>
      <c r="H350" s="189"/>
      <c r="I350" s="189"/>
      <c r="J350" s="189"/>
      <c r="K350" s="190"/>
      <c r="L350" s="200"/>
      <c r="M350" s="201"/>
      <c r="N350" s="201"/>
      <c r="O350" s="202"/>
      <c r="P350" s="197"/>
      <c r="Q350" s="198"/>
      <c r="R350" s="198"/>
      <c r="S350" s="199"/>
      <c r="T350" s="206"/>
      <c r="U350" s="207"/>
      <c r="V350" s="207"/>
      <c r="W350" s="207"/>
      <c r="X350" s="207"/>
      <c r="Y350" s="207"/>
      <c r="Z350" s="207"/>
      <c r="AA350" s="207"/>
      <c r="AB350" s="207"/>
      <c r="AC350" s="207"/>
      <c r="AD350" s="207"/>
      <c r="AE350" s="207"/>
      <c r="AF350" s="207"/>
      <c r="AG350" s="207"/>
      <c r="AH350" s="207"/>
      <c r="AI350" s="207"/>
      <c r="AJ350" s="207"/>
      <c r="AK350" s="207"/>
      <c r="AL350" s="207"/>
      <c r="AM350" s="207"/>
      <c r="AN350" s="207"/>
      <c r="AO350" s="207"/>
      <c r="AP350" s="207"/>
      <c r="AQ350" s="207"/>
      <c r="AR350" s="207"/>
      <c r="AS350" s="207"/>
      <c r="AT350" s="207"/>
      <c r="AU350" s="207"/>
      <c r="AV350" s="207"/>
      <c r="AW350" s="207"/>
      <c r="AX350" s="207"/>
      <c r="AY350" s="207"/>
      <c r="AZ350" s="207"/>
      <c r="BA350" s="207"/>
      <c r="BB350" s="207"/>
      <c r="BC350" s="207"/>
      <c r="BD350" s="207"/>
      <c r="BE350" s="207"/>
      <c r="BF350" s="207"/>
      <c r="BG350" s="207"/>
      <c r="BH350" s="207"/>
      <c r="BI350" s="207"/>
      <c r="BJ350" s="207"/>
      <c r="BK350" s="207"/>
      <c r="BL350" s="208"/>
      <c r="BM350" s="179"/>
      <c r="BN350" s="179"/>
      <c r="BO350" s="179"/>
      <c r="BP350" s="179"/>
      <c r="BQ350" s="179"/>
    </row>
    <row r="351" spans="1:69" ht="12.75" customHeight="1">
      <c r="A351" s="458"/>
      <c r="B351" s="459"/>
      <c r="C351" s="460"/>
      <c r="D351" s="188"/>
      <c r="E351" s="189"/>
      <c r="F351" s="189"/>
      <c r="G351" s="189"/>
      <c r="H351" s="189"/>
      <c r="I351" s="189"/>
      <c r="J351" s="189"/>
      <c r="K351" s="190"/>
      <c r="L351" s="200"/>
      <c r="M351" s="201"/>
      <c r="N351" s="201"/>
      <c r="O351" s="202"/>
      <c r="P351" s="197"/>
      <c r="Q351" s="198"/>
      <c r="R351" s="198"/>
      <c r="S351" s="199"/>
      <c r="T351" s="206"/>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c r="AQ351" s="207"/>
      <c r="AR351" s="207"/>
      <c r="AS351" s="207"/>
      <c r="AT351" s="207"/>
      <c r="AU351" s="207"/>
      <c r="AV351" s="207"/>
      <c r="AW351" s="207"/>
      <c r="AX351" s="207"/>
      <c r="AY351" s="207"/>
      <c r="AZ351" s="207"/>
      <c r="BA351" s="207"/>
      <c r="BB351" s="207"/>
      <c r="BC351" s="207"/>
      <c r="BD351" s="207"/>
      <c r="BE351" s="207"/>
      <c r="BF351" s="207"/>
      <c r="BG351" s="207"/>
      <c r="BH351" s="207"/>
      <c r="BI351" s="207"/>
      <c r="BJ351" s="207"/>
      <c r="BK351" s="207"/>
      <c r="BL351" s="208"/>
      <c r="BM351" s="179"/>
      <c r="BN351" s="179"/>
      <c r="BO351" s="179"/>
      <c r="BP351" s="179"/>
      <c r="BQ351" s="179"/>
    </row>
    <row r="352" spans="1:69" ht="12.75" customHeight="1">
      <c r="A352" s="458"/>
      <c r="B352" s="459"/>
      <c r="C352" s="460"/>
      <c r="D352" s="188"/>
      <c r="E352" s="189"/>
      <c r="F352" s="189"/>
      <c r="G352" s="189"/>
      <c r="H352" s="189"/>
      <c r="I352" s="189"/>
      <c r="J352" s="189"/>
      <c r="K352" s="190"/>
      <c r="L352" s="200"/>
      <c r="M352" s="201"/>
      <c r="N352" s="201"/>
      <c r="O352" s="202"/>
      <c r="P352" s="197"/>
      <c r="Q352" s="198"/>
      <c r="R352" s="198"/>
      <c r="S352" s="199"/>
      <c r="T352" s="206"/>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7"/>
      <c r="AY352" s="207"/>
      <c r="AZ352" s="207"/>
      <c r="BA352" s="207"/>
      <c r="BB352" s="207"/>
      <c r="BC352" s="207"/>
      <c r="BD352" s="207"/>
      <c r="BE352" s="207"/>
      <c r="BF352" s="207"/>
      <c r="BG352" s="207"/>
      <c r="BH352" s="207"/>
      <c r="BI352" s="207"/>
      <c r="BJ352" s="207"/>
      <c r="BK352" s="207"/>
      <c r="BL352" s="208"/>
      <c r="BM352" s="179"/>
      <c r="BN352" s="179"/>
      <c r="BO352" s="179"/>
      <c r="BP352" s="179"/>
      <c r="BQ352" s="179"/>
    </row>
    <row r="353" spans="1:69" ht="12.75" customHeight="1">
      <c r="A353" s="458"/>
      <c r="B353" s="459"/>
      <c r="C353" s="460"/>
      <c r="D353" s="188"/>
      <c r="E353" s="189"/>
      <c r="F353" s="189"/>
      <c r="G353" s="189"/>
      <c r="H353" s="189"/>
      <c r="I353" s="189"/>
      <c r="J353" s="189"/>
      <c r="K353" s="190"/>
      <c r="L353" s="200"/>
      <c r="M353" s="201"/>
      <c r="N353" s="201"/>
      <c r="O353" s="202"/>
      <c r="P353" s="197"/>
      <c r="Q353" s="198"/>
      <c r="R353" s="198"/>
      <c r="S353" s="199"/>
      <c r="T353" s="206"/>
      <c r="U353" s="207"/>
      <c r="V353" s="207"/>
      <c r="W353" s="207"/>
      <c r="X353" s="207"/>
      <c r="Y353" s="207"/>
      <c r="Z353" s="207"/>
      <c r="AA353" s="207"/>
      <c r="AB353" s="207"/>
      <c r="AC353" s="207"/>
      <c r="AD353" s="207"/>
      <c r="AE353" s="207"/>
      <c r="AF353" s="207"/>
      <c r="AG353" s="207"/>
      <c r="AH353" s="207"/>
      <c r="AI353" s="207"/>
      <c r="AJ353" s="207"/>
      <c r="AK353" s="207"/>
      <c r="AL353" s="207"/>
      <c r="AM353" s="207"/>
      <c r="AN353" s="207"/>
      <c r="AO353" s="207"/>
      <c r="AP353" s="207"/>
      <c r="AQ353" s="207"/>
      <c r="AR353" s="207"/>
      <c r="AS353" s="207"/>
      <c r="AT353" s="207"/>
      <c r="AU353" s="207"/>
      <c r="AV353" s="207"/>
      <c r="AW353" s="207"/>
      <c r="AX353" s="207"/>
      <c r="AY353" s="207"/>
      <c r="AZ353" s="207"/>
      <c r="BA353" s="207"/>
      <c r="BB353" s="207"/>
      <c r="BC353" s="207"/>
      <c r="BD353" s="207"/>
      <c r="BE353" s="207"/>
      <c r="BF353" s="207"/>
      <c r="BG353" s="207"/>
      <c r="BH353" s="207"/>
      <c r="BI353" s="207"/>
      <c r="BJ353" s="207"/>
      <c r="BK353" s="207"/>
      <c r="BL353" s="208"/>
      <c r="BM353" s="179"/>
      <c r="BN353" s="179"/>
      <c r="BO353" s="179"/>
      <c r="BP353" s="179"/>
      <c r="BQ353" s="179"/>
    </row>
    <row r="354" spans="1:69" ht="12.75" customHeight="1">
      <c r="A354" s="458"/>
      <c r="B354" s="459"/>
      <c r="C354" s="460"/>
      <c r="D354" s="188"/>
      <c r="E354" s="189"/>
      <c r="F354" s="189"/>
      <c r="G354" s="189"/>
      <c r="H354" s="189"/>
      <c r="I354" s="189"/>
      <c r="J354" s="189"/>
      <c r="K354" s="190"/>
      <c r="L354" s="200"/>
      <c r="M354" s="201"/>
      <c r="N354" s="201"/>
      <c r="O354" s="202"/>
      <c r="P354" s="197"/>
      <c r="Q354" s="198"/>
      <c r="R354" s="198"/>
      <c r="S354" s="199"/>
      <c r="T354" s="206"/>
      <c r="U354" s="207"/>
      <c r="V354" s="207"/>
      <c r="W354" s="207"/>
      <c r="X354" s="207"/>
      <c r="Y354" s="207"/>
      <c r="Z354" s="207"/>
      <c r="AA354" s="207"/>
      <c r="AB354" s="207"/>
      <c r="AC354" s="207"/>
      <c r="AD354" s="207"/>
      <c r="AE354" s="207"/>
      <c r="AF354" s="207"/>
      <c r="AG354" s="207"/>
      <c r="AH354" s="207"/>
      <c r="AI354" s="207"/>
      <c r="AJ354" s="207"/>
      <c r="AK354" s="207"/>
      <c r="AL354" s="207"/>
      <c r="AM354" s="207"/>
      <c r="AN354" s="207"/>
      <c r="AO354" s="207"/>
      <c r="AP354" s="207"/>
      <c r="AQ354" s="207"/>
      <c r="AR354" s="207"/>
      <c r="AS354" s="207"/>
      <c r="AT354" s="207"/>
      <c r="AU354" s="207"/>
      <c r="AV354" s="207"/>
      <c r="AW354" s="207"/>
      <c r="AX354" s="207"/>
      <c r="AY354" s="207"/>
      <c r="AZ354" s="207"/>
      <c r="BA354" s="207"/>
      <c r="BB354" s="207"/>
      <c r="BC354" s="207"/>
      <c r="BD354" s="207"/>
      <c r="BE354" s="207"/>
      <c r="BF354" s="207"/>
      <c r="BG354" s="207"/>
      <c r="BH354" s="207"/>
      <c r="BI354" s="207"/>
      <c r="BJ354" s="207"/>
      <c r="BK354" s="207"/>
      <c r="BL354" s="208"/>
      <c r="BM354" s="179"/>
      <c r="BN354" s="179"/>
      <c r="BO354" s="179"/>
      <c r="BP354" s="179"/>
      <c r="BQ354" s="179"/>
    </row>
    <row r="355" spans="1:69" ht="12.75" customHeight="1">
      <c r="A355" s="458"/>
      <c r="B355" s="459"/>
      <c r="C355" s="460"/>
      <c r="D355" s="188"/>
      <c r="E355" s="189"/>
      <c r="F355" s="189"/>
      <c r="G355" s="189"/>
      <c r="H355" s="189"/>
      <c r="I355" s="189"/>
      <c r="J355" s="189"/>
      <c r="K355" s="190"/>
      <c r="L355" s="200"/>
      <c r="M355" s="201"/>
      <c r="N355" s="201"/>
      <c r="O355" s="202"/>
      <c r="P355" s="197"/>
      <c r="Q355" s="198"/>
      <c r="R355" s="198"/>
      <c r="S355" s="199"/>
      <c r="T355" s="206"/>
      <c r="U355" s="207"/>
      <c r="V355" s="207"/>
      <c r="W355" s="207"/>
      <c r="X355" s="207"/>
      <c r="Y355" s="207"/>
      <c r="Z355" s="207"/>
      <c r="AA355" s="207"/>
      <c r="AB355" s="207"/>
      <c r="AC355" s="207"/>
      <c r="AD355" s="207"/>
      <c r="AE355" s="207"/>
      <c r="AF355" s="207"/>
      <c r="AG355" s="207"/>
      <c r="AH355" s="207"/>
      <c r="AI355" s="207"/>
      <c r="AJ355" s="207"/>
      <c r="AK355" s="207"/>
      <c r="AL355" s="207"/>
      <c r="AM355" s="207"/>
      <c r="AN355" s="207"/>
      <c r="AO355" s="207"/>
      <c r="AP355" s="207"/>
      <c r="AQ355" s="207"/>
      <c r="AR355" s="207"/>
      <c r="AS355" s="207"/>
      <c r="AT355" s="207"/>
      <c r="AU355" s="207"/>
      <c r="AV355" s="207"/>
      <c r="AW355" s="207"/>
      <c r="AX355" s="207"/>
      <c r="AY355" s="207"/>
      <c r="AZ355" s="207"/>
      <c r="BA355" s="207"/>
      <c r="BB355" s="207"/>
      <c r="BC355" s="207"/>
      <c r="BD355" s="207"/>
      <c r="BE355" s="207"/>
      <c r="BF355" s="207"/>
      <c r="BG355" s="207"/>
      <c r="BH355" s="207"/>
      <c r="BI355" s="207"/>
      <c r="BJ355" s="207"/>
      <c r="BK355" s="207"/>
      <c r="BL355" s="208"/>
      <c r="BM355" s="179"/>
      <c r="BN355" s="179"/>
      <c r="BO355" s="179"/>
      <c r="BP355" s="179"/>
      <c r="BQ355" s="179"/>
    </row>
    <row r="356" spans="1:69" ht="12.75" customHeight="1">
      <c r="A356" s="458"/>
      <c r="B356" s="459"/>
      <c r="C356" s="460"/>
      <c r="D356" s="188"/>
      <c r="E356" s="189"/>
      <c r="F356" s="189"/>
      <c r="G356" s="189"/>
      <c r="H356" s="189"/>
      <c r="I356" s="189"/>
      <c r="J356" s="189"/>
      <c r="K356" s="190"/>
      <c r="L356" s="200"/>
      <c r="M356" s="201"/>
      <c r="N356" s="201"/>
      <c r="O356" s="202"/>
      <c r="P356" s="197"/>
      <c r="Q356" s="198"/>
      <c r="R356" s="198"/>
      <c r="S356" s="199"/>
      <c r="T356" s="206"/>
      <c r="U356" s="207"/>
      <c r="V356" s="207"/>
      <c r="W356" s="207"/>
      <c r="X356" s="207"/>
      <c r="Y356" s="207"/>
      <c r="Z356" s="207"/>
      <c r="AA356" s="207"/>
      <c r="AB356" s="207"/>
      <c r="AC356" s="207"/>
      <c r="AD356" s="207"/>
      <c r="AE356" s="207"/>
      <c r="AF356" s="207"/>
      <c r="AG356" s="207"/>
      <c r="AH356" s="207"/>
      <c r="AI356" s="207"/>
      <c r="AJ356" s="207"/>
      <c r="AK356" s="207"/>
      <c r="AL356" s="207"/>
      <c r="AM356" s="207"/>
      <c r="AN356" s="207"/>
      <c r="AO356" s="207"/>
      <c r="AP356" s="207"/>
      <c r="AQ356" s="207"/>
      <c r="AR356" s="207"/>
      <c r="AS356" s="207"/>
      <c r="AT356" s="207"/>
      <c r="AU356" s="207"/>
      <c r="AV356" s="207"/>
      <c r="AW356" s="207"/>
      <c r="AX356" s="207"/>
      <c r="AY356" s="207"/>
      <c r="AZ356" s="207"/>
      <c r="BA356" s="207"/>
      <c r="BB356" s="207"/>
      <c r="BC356" s="207"/>
      <c r="BD356" s="207"/>
      <c r="BE356" s="207"/>
      <c r="BF356" s="207"/>
      <c r="BG356" s="207"/>
      <c r="BH356" s="207"/>
      <c r="BI356" s="207"/>
      <c r="BJ356" s="207"/>
      <c r="BK356" s="207"/>
      <c r="BL356" s="208"/>
      <c r="BM356" s="179"/>
      <c r="BN356" s="179"/>
      <c r="BO356" s="179"/>
      <c r="BP356" s="179"/>
      <c r="BQ356" s="179"/>
    </row>
    <row r="357" spans="1:64" ht="12.75" customHeight="1">
      <c r="A357" s="357"/>
      <c r="B357" s="358"/>
      <c r="C357" s="359"/>
      <c r="D357" s="188"/>
      <c r="E357" s="189"/>
      <c r="F357" s="189"/>
      <c r="G357" s="189"/>
      <c r="H357" s="189"/>
      <c r="I357" s="189"/>
      <c r="J357" s="189"/>
      <c r="K357" s="190"/>
      <c r="L357" s="447"/>
      <c r="M357" s="448"/>
      <c r="N357" s="448"/>
      <c r="O357" s="449"/>
      <c r="P357" s="269"/>
      <c r="Q357" s="270"/>
      <c r="R357" s="270"/>
      <c r="S357" s="271"/>
      <c r="T357" s="527"/>
      <c r="U357" s="528"/>
      <c r="V357" s="528"/>
      <c r="W357" s="528"/>
      <c r="X357" s="528"/>
      <c r="Y357" s="528"/>
      <c r="Z357" s="528"/>
      <c r="AA357" s="528"/>
      <c r="AB357" s="528"/>
      <c r="AC357" s="528"/>
      <c r="AD357" s="528"/>
      <c r="AE357" s="528"/>
      <c r="AF357" s="528"/>
      <c r="AG357" s="528"/>
      <c r="AH357" s="528"/>
      <c r="AI357" s="528"/>
      <c r="AJ357" s="528"/>
      <c r="AK357" s="528"/>
      <c r="AL357" s="528"/>
      <c r="AM357" s="528"/>
      <c r="AN357" s="528"/>
      <c r="AO357" s="528"/>
      <c r="AP357" s="528"/>
      <c r="AQ357" s="528"/>
      <c r="AR357" s="528"/>
      <c r="AS357" s="528"/>
      <c r="AT357" s="528"/>
      <c r="AU357" s="528"/>
      <c r="AV357" s="528"/>
      <c r="AW357" s="528"/>
      <c r="AX357" s="528"/>
      <c r="AY357" s="528"/>
      <c r="AZ357" s="528"/>
      <c r="BA357" s="528"/>
      <c r="BB357" s="528"/>
      <c r="BC357" s="528"/>
      <c r="BD357" s="528"/>
      <c r="BE357" s="528"/>
      <c r="BF357" s="528"/>
      <c r="BG357" s="528"/>
      <c r="BH357" s="528"/>
      <c r="BI357" s="528"/>
      <c r="BJ357" s="528"/>
      <c r="BK357" s="528"/>
      <c r="BL357" s="529"/>
    </row>
    <row r="358" spans="1:64" s="2" customFormat="1" ht="12.75" customHeight="1">
      <c r="A358" s="354" t="s">
        <v>107</v>
      </c>
      <c r="B358" s="355"/>
      <c r="C358" s="356"/>
      <c r="D358" s="533" t="s">
        <v>102</v>
      </c>
      <c r="E358" s="534"/>
      <c r="F358" s="534"/>
      <c r="G358" s="534"/>
      <c r="H358" s="534"/>
      <c r="I358" s="534"/>
      <c r="J358" s="534"/>
      <c r="K358" s="535"/>
      <c r="L358" s="284" t="s">
        <v>103</v>
      </c>
      <c r="M358" s="285"/>
      <c r="N358" s="285"/>
      <c r="O358" s="285"/>
      <c r="P358" s="285"/>
      <c r="Q358" s="285"/>
      <c r="R358" s="285"/>
      <c r="S358" s="286"/>
      <c r="T358" s="275" t="s">
        <v>106</v>
      </c>
      <c r="U358" s="276"/>
      <c r="V358" s="276"/>
      <c r="W358" s="276"/>
      <c r="X358" s="277"/>
      <c r="Y358" s="284" t="s">
        <v>105</v>
      </c>
      <c r="Z358" s="285"/>
      <c r="AA358" s="285"/>
      <c r="AB358" s="285"/>
      <c r="AC358" s="285"/>
      <c r="AD358" s="285"/>
      <c r="AE358" s="285"/>
      <c r="AF358" s="285"/>
      <c r="AG358" s="285"/>
      <c r="AH358" s="285"/>
      <c r="AI358" s="285"/>
      <c r="AJ358" s="285"/>
      <c r="AK358" s="285"/>
      <c r="AL358" s="285"/>
      <c r="AM358" s="285"/>
      <c r="AN358" s="285"/>
      <c r="AO358" s="285"/>
      <c r="AP358" s="285"/>
      <c r="AQ358" s="285"/>
      <c r="AR358" s="286"/>
      <c r="AS358" s="284" t="s">
        <v>104</v>
      </c>
      <c r="AT358" s="285"/>
      <c r="AU358" s="285"/>
      <c r="AV358" s="285"/>
      <c r="AW358" s="285"/>
      <c r="AX358" s="285"/>
      <c r="AY358" s="285"/>
      <c r="AZ358" s="285"/>
      <c r="BA358" s="285"/>
      <c r="BB358" s="285"/>
      <c r="BC358" s="285"/>
      <c r="BD358" s="285"/>
      <c r="BE358" s="285"/>
      <c r="BF358" s="285"/>
      <c r="BG358" s="285"/>
      <c r="BH358" s="285"/>
      <c r="BI358" s="285"/>
      <c r="BJ358" s="285"/>
      <c r="BK358" s="285"/>
      <c r="BL358" s="286"/>
    </row>
    <row r="359" spans="1:64" s="2" customFormat="1" ht="12.75" customHeight="1">
      <c r="A359" s="458"/>
      <c r="B359" s="459"/>
      <c r="C359" s="460"/>
      <c r="D359" s="536" t="s">
        <v>731</v>
      </c>
      <c r="E359" s="537"/>
      <c r="F359" s="537"/>
      <c r="G359" s="537"/>
      <c r="H359" s="537"/>
      <c r="I359" s="537"/>
      <c r="J359" s="537"/>
      <c r="K359" s="538"/>
      <c r="L359" s="539" t="s">
        <v>679</v>
      </c>
      <c r="M359" s="540"/>
      <c r="N359" s="540"/>
      <c r="O359" s="540"/>
      <c r="P359" s="540"/>
      <c r="Q359" s="540"/>
      <c r="R359" s="540"/>
      <c r="S359" s="541"/>
      <c r="T359" s="344" t="s">
        <v>569</v>
      </c>
      <c r="U359" s="345"/>
      <c r="V359" s="345"/>
      <c r="W359" s="345"/>
      <c r="X359" s="346"/>
      <c r="Y359" s="281" t="s">
        <v>627</v>
      </c>
      <c r="Z359" s="282"/>
      <c r="AA359" s="282"/>
      <c r="AB359" s="282"/>
      <c r="AC359" s="282"/>
      <c r="AD359" s="282"/>
      <c r="AE359" s="282"/>
      <c r="AF359" s="282"/>
      <c r="AG359" s="282"/>
      <c r="AH359" s="282"/>
      <c r="AI359" s="282"/>
      <c r="AJ359" s="282"/>
      <c r="AK359" s="282"/>
      <c r="AL359" s="282"/>
      <c r="AM359" s="282"/>
      <c r="AN359" s="282"/>
      <c r="AO359" s="282"/>
      <c r="AP359" s="282"/>
      <c r="AQ359" s="282"/>
      <c r="AR359" s="283"/>
      <c r="AS359" s="281" t="s">
        <v>627</v>
      </c>
      <c r="AT359" s="282"/>
      <c r="AU359" s="282"/>
      <c r="AV359" s="282"/>
      <c r="AW359" s="282"/>
      <c r="AX359" s="282"/>
      <c r="AY359" s="282"/>
      <c r="AZ359" s="282"/>
      <c r="BA359" s="282"/>
      <c r="BB359" s="282"/>
      <c r="BC359" s="282"/>
      <c r="BD359" s="282"/>
      <c r="BE359" s="282"/>
      <c r="BF359" s="282"/>
      <c r="BG359" s="282"/>
      <c r="BH359" s="282"/>
      <c r="BI359" s="282"/>
      <c r="BJ359" s="282"/>
      <c r="BK359" s="282"/>
      <c r="BL359" s="283"/>
    </row>
    <row r="360" spans="1:64" s="2" customFormat="1" ht="12.75" customHeight="1">
      <c r="A360" s="357"/>
      <c r="B360" s="358"/>
      <c r="C360" s="359"/>
      <c r="D360" s="542"/>
      <c r="E360" s="543"/>
      <c r="F360" s="543"/>
      <c r="G360" s="543"/>
      <c r="H360" s="543"/>
      <c r="I360" s="543"/>
      <c r="J360" s="543"/>
      <c r="K360" s="544"/>
      <c r="L360" s="400"/>
      <c r="M360" s="401"/>
      <c r="N360" s="401"/>
      <c r="O360" s="401"/>
      <c r="P360" s="401"/>
      <c r="Q360" s="401"/>
      <c r="R360" s="401"/>
      <c r="S360" s="402"/>
      <c r="T360" s="339"/>
      <c r="U360" s="340"/>
      <c r="V360" s="340"/>
      <c r="W360" s="340"/>
      <c r="X360" s="341"/>
      <c r="Y360" s="545"/>
      <c r="Z360" s="546"/>
      <c r="AA360" s="546"/>
      <c r="AB360" s="546"/>
      <c r="AC360" s="546"/>
      <c r="AD360" s="546"/>
      <c r="AE360" s="546"/>
      <c r="AF360" s="546"/>
      <c r="AG360" s="546"/>
      <c r="AH360" s="546"/>
      <c r="AI360" s="546"/>
      <c r="AJ360" s="546"/>
      <c r="AK360" s="546"/>
      <c r="AL360" s="546"/>
      <c r="AM360" s="546"/>
      <c r="AN360" s="546"/>
      <c r="AO360" s="546"/>
      <c r="AP360" s="546"/>
      <c r="AQ360" s="546"/>
      <c r="AR360" s="547"/>
      <c r="AS360" s="545"/>
      <c r="AT360" s="546"/>
      <c r="AU360" s="546"/>
      <c r="AV360" s="546"/>
      <c r="AW360" s="546"/>
      <c r="AX360" s="546"/>
      <c r="AY360" s="546"/>
      <c r="AZ360" s="546"/>
      <c r="BA360" s="546"/>
      <c r="BB360" s="546"/>
      <c r="BC360" s="546"/>
      <c r="BD360" s="546"/>
      <c r="BE360" s="546"/>
      <c r="BF360" s="546"/>
      <c r="BG360" s="546"/>
      <c r="BH360" s="546"/>
      <c r="BI360" s="546"/>
      <c r="BJ360" s="546"/>
      <c r="BK360" s="546"/>
      <c r="BL360" s="547"/>
    </row>
    <row r="361" spans="1:64" s="2" customFormat="1" ht="11.25">
      <c r="A361" s="29"/>
      <c r="B361" s="21"/>
      <c r="C361" s="21"/>
      <c r="D361" s="22"/>
      <c r="E361" s="22"/>
      <c r="F361" s="22"/>
      <c r="G361" s="22"/>
      <c r="H361" s="22"/>
      <c r="I361" s="22"/>
      <c r="J361" s="22"/>
      <c r="K361" s="22"/>
      <c r="L361" s="22"/>
      <c r="M361" s="22"/>
      <c r="N361" s="22"/>
      <c r="O361" s="22"/>
      <c r="P361" s="22"/>
      <c r="Q361" s="22"/>
      <c r="R361" s="22"/>
      <c r="S361" s="22"/>
      <c r="T361" s="21"/>
      <c r="U361" s="21"/>
      <c r="V361" s="21"/>
      <c r="W361" s="21"/>
      <c r="X361" s="22"/>
      <c r="Y361" s="22"/>
      <c r="Z361" s="22"/>
      <c r="AA361" s="22"/>
      <c r="AB361" s="22"/>
      <c r="AC361" s="22"/>
      <c r="AD361" s="22"/>
      <c r="AE361" s="22"/>
      <c r="AF361" s="22"/>
      <c r="AG361" s="22"/>
      <c r="AH361" s="22"/>
      <c r="AI361" s="22"/>
      <c r="AJ361" s="22"/>
      <c r="AK361" s="22"/>
      <c r="AL361" s="22"/>
      <c r="AM361" s="39"/>
      <c r="AN361" s="31"/>
      <c r="AO361" s="40"/>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row>
    <row r="362" spans="1:64" s="2" customFormat="1" ht="11.25">
      <c r="A362" s="30"/>
      <c r="B362" s="36"/>
      <c r="C362" s="36"/>
      <c r="D362" s="31"/>
      <c r="E362" s="31"/>
      <c r="F362" s="31"/>
      <c r="G362" s="31"/>
      <c r="H362" s="31"/>
      <c r="I362" s="31"/>
      <c r="J362" s="31"/>
      <c r="K362" s="31"/>
      <c r="L362" s="31"/>
      <c r="M362" s="31"/>
      <c r="N362" s="31"/>
      <c r="O362" s="31"/>
      <c r="P362" s="31"/>
      <c r="Q362" s="31"/>
      <c r="R362" s="31"/>
      <c r="S362" s="31"/>
      <c r="T362" s="36"/>
      <c r="U362" s="36"/>
      <c r="V362" s="36"/>
      <c r="W362" s="36"/>
      <c r="X362" s="31"/>
      <c r="Y362" s="31"/>
      <c r="Z362" s="31"/>
      <c r="AA362" s="31"/>
      <c r="AB362" s="31"/>
      <c r="AC362" s="31"/>
      <c r="AD362" s="31"/>
      <c r="AE362" s="32"/>
      <c r="AF362" s="32"/>
      <c r="AG362" s="32"/>
      <c r="AH362" s="32"/>
      <c r="AI362" s="32"/>
      <c r="AJ362" s="32"/>
      <c r="AK362" s="32"/>
      <c r="AL362" s="32"/>
      <c r="AM362" s="76"/>
      <c r="AN362" s="31"/>
      <c r="AO362" s="40"/>
      <c r="AP362" s="31"/>
      <c r="AQ362" s="31"/>
      <c r="AR362" s="31"/>
      <c r="AS362" s="31"/>
      <c r="AT362" s="31"/>
      <c r="AU362" s="31"/>
      <c r="AV362" s="31"/>
      <c r="AW362" s="31"/>
      <c r="AX362" s="31"/>
      <c r="AY362" s="31"/>
      <c r="AZ362" s="31"/>
      <c r="BA362" s="31"/>
      <c r="BB362" s="32"/>
      <c r="BC362" s="32"/>
      <c r="BD362" s="32"/>
      <c r="BE362" s="32"/>
      <c r="BF362" s="32"/>
      <c r="BG362" s="32"/>
      <c r="BH362" s="32"/>
      <c r="BI362" s="32"/>
      <c r="BJ362" s="32"/>
      <c r="BK362" s="32"/>
      <c r="BL362" s="32"/>
    </row>
    <row r="363" spans="1:64" ht="13.5" customHeight="1">
      <c r="A363" s="139" t="s">
        <v>87</v>
      </c>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38"/>
      <c r="BB363" s="284" t="s">
        <v>285</v>
      </c>
      <c r="BC363" s="285"/>
      <c r="BD363" s="285"/>
      <c r="BE363" s="560">
        <v>28</v>
      </c>
      <c r="BF363" s="560"/>
      <c r="BG363" s="285" t="s">
        <v>204</v>
      </c>
      <c r="BH363" s="285"/>
      <c r="BI363" s="285"/>
      <c r="BJ363" s="285"/>
      <c r="BK363" s="285"/>
      <c r="BL363" s="286"/>
    </row>
    <row r="364" spans="1:64" ht="11.25">
      <c r="A364" s="354" t="s">
        <v>61</v>
      </c>
      <c r="B364" s="355"/>
      <c r="C364" s="356"/>
      <c r="D364" s="306" t="s">
        <v>18</v>
      </c>
      <c r="E364" s="307"/>
      <c r="F364" s="307"/>
      <c r="G364" s="307"/>
      <c r="H364" s="307"/>
      <c r="I364" s="307"/>
      <c r="J364" s="307"/>
      <c r="K364" s="307"/>
      <c r="L364" s="307"/>
      <c r="M364" s="307"/>
      <c r="N364" s="307"/>
      <c r="O364" s="307"/>
      <c r="P364" s="307"/>
      <c r="Q364" s="307"/>
      <c r="R364" s="350"/>
      <c r="S364" s="306" t="s">
        <v>63</v>
      </c>
      <c r="T364" s="307"/>
      <c r="U364" s="307"/>
      <c r="V364" s="307"/>
      <c r="W364" s="307"/>
      <c r="X364" s="350"/>
      <c r="Y364" s="306" t="s">
        <v>278</v>
      </c>
      <c r="Z364" s="307"/>
      <c r="AA364" s="307"/>
      <c r="AB364" s="307"/>
      <c r="AC364" s="307"/>
      <c r="AD364" s="350"/>
      <c r="AE364" s="275" t="s">
        <v>64</v>
      </c>
      <c r="AF364" s="276"/>
      <c r="AG364" s="276"/>
      <c r="AH364" s="276"/>
      <c r="AI364" s="276"/>
      <c r="AJ364" s="276"/>
      <c r="AK364" s="276"/>
      <c r="AL364" s="276"/>
      <c r="AM364" s="276"/>
      <c r="AN364" s="276"/>
      <c r="AO364" s="276"/>
      <c r="AP364" s="276"/>
      <c r="AQ364" s="276"/>
      <c r="AR364" s="276"/>
      <c r="AS364" s="276"/>
      <c r="AT364" s="276"/>
      <c r="AU364" s="276"/>
      <c r="AV364" s="276"/>
      <c r="AW364" s="276"/>
      <c r="AX364" s="276"/>
      <c r="AY364" s="276"/>
      <c r="AZ364" s="276"/>
      <c r="BA364" s="276"/>
      <c r="BB364" s="276"/>
      <c r="BC364" s="276"/>
      <c r="BD364" s="276"/>
      <c r="BE364" s="276"/>
      <c r="BF364" s="276"/>
      <c r="BG364" s="276"/>
      <c r="BH364" s="276"/>
      <c r="BI364" s="276"/>
      <c r="BJ364" s="276"/>
      <c r="BK364" s="276"/>
      <c r="BL364" s="277"/>
    </row>
    <row r="365" spans="1:64" ht="48" customHeight="1">
      <c r="A365" s="458"/>
      <c r="B365" s="459"/>
      <c r="C365" s="460"/>
      <c r="D365" s="351"/>
      <c r="E365" s="352"/>
      <c r="F365" s="352"/>
      <c r="G365" s="352"/>
      <c r="H365" s="352"/>
      <c r="I365" s="352"/>
      <c r="J365" s="352"/>
      <c r="K365" s="352"/>
      <c r="L365" s="352"/>
      <c r="M365" s="352"/>
      <c r="N365" s="352"/>
      <c r="O365" s="352"/>
      <c r="P365" s="352"/>
      <c r="Q365" s="352"/>
      <c r="R365" s="353"/>
      <c r="S365" s="351"/>
      <c r="T365" s="352"/>
      <c r="U365" s="352"/>
      <c r="V365" s="352"/>
      <c r="W365" s="352"/>
      <c r="X365" s="353"/>
      <c r="Y365" s="351"/>
      <c r="Z365" s="352"/>
      <c r="AA365" s="352"/>
      <c r="AB365" s="352"/>
      <c r="AC365" s="352"/>
      <c r="AD365" s="353"/>
      <c r="AE365" s="278" t="s">
        <v>65</v>
      </c>
      <c r="AF365" s="279"/>
      <c r="AG365" s="279"/>
      <c r="AH365" s="279"/>
      <c r="AI365" s="279"/>
      <c r="AJ365" s="279"/>
      <c r="AK365" s="280"/>
      <c r="AL365" s="275" t="s">
        <v>279</v>
      </c>
      <c r="AM365" s="276"/>
      <c r="AN365" s="276"/>
      <c r="AO365" s="276"/>
      <c r="AP365" s="276"/>
      <c r="AQ365" s="276"/>
      <c r="AR365" s="277"/>
      <c r="AS365" s="275" t="s">
        <v>66</v>
      </c>
      <c r="AT365" s="276"/>
      <c r="AU365" s="276"/>
      <c r="AV365" s="276"/>
      <c r="AW365" s="276"/>
      <c r="AX365" s="276"/>
      <c r="AY365" s="276"/>
      <c r="AZ365" s="276"/>
      <c r="BA365" s="277"/>
      <c r="BB365" s="275" t="s">
        <v>67</v>
      </c>
      <c r="BC365" s="276"/>
      <c r="BD365" s="276"/>
      <c r="BE365" s="276"/>
      <c r="BF365" s="276"/>
      <c r="BG365" s="276"/>
      <c r="BH365" s="277"/>
      <c r="BI365" s="347" t="s">
        <v>68</v>
      </c>
      <c r="BJ365" s="348"/>
      <c r="BK365" s="348"/>
      <c r="BL365" s="349"/>
    </row>
    <row r="366" spans="1:64" ht="13.5" customHeight="1">
      <c r="A366" s="13"/>
      <c r="B366" s="470" t="s">
        <v>101</v>
      </c>
      <c r="C366" s="470" t="s">
        <v>62</v>
      </c>
      <c r="D366" s="441" t="s">
        <v>598</v>
      </c>
      <c r="E366" s="442"/>
      <c r="F366" s="442"/>
      <c r="G366" s="442"/>
      <c r="H366" s="442"/>
      <c r="I366" s="442"/>
      <c r="J366" s="442"/>
      <c r="K366" s="442"/>
      <c r="L366" s="442"/>
      <c r="M366" s="442"/>
      <c r="N366" s="442"/>
      <c r="O366" s="442"/>
      <c r="P366" s="442"/>
      <c r="Q366" s="442"/>
      <c r="R366" s="443"/>
      <c r="S366" s="551">
        <v>659.83</v>
      </c>
      <c r="T366" s="552"/>
      <c r="U366" s="552"/>
      <c r="V366" s="552"/>
      <c r="W366" s="552"/>
      <c r="X366" s="553"/>
      <c r="Y366" s="215">
        <v>5949</v>
      </c>
      <c r="Z366" s="216"/>
      <c r="AA366" s="216"/>
      <c r="AB366" s="216"/>
      <c r="AC366" s="216"/>
      <c r="AD366" s="217"/>
      <c r="AE366" s="394"/>
      <c r="AF366" s="395"/>
      <c r="AG366" s="395"/>
      <c r="AH366" s="395"/>
      <c r="AI366" s="395"/>
      <c r="AJ366" s="395"/>
      <c r="AK366" s="396"/>
      <c r="AL366" s="548"/>
      <c r="AM366" s="549"/>
      <c r="AN366" s="549"/>
      <c r="AO366" s="549"/>
      <c r="AP366" s="549"/>
      <c r="AQ366" s="549"/>
      <c r="AR366" s="550"/>
      <c r="AS366" s="421"/>
      <c r="AT366" s="422"/>
      <c r="AU366" s="422"/>
      <c r="AV366" s="422"/>
      <c r="AW366" s="422"/>
      <c r="AX366" s="422"/>
      <c r="AY366" s="422"/>
      <c r="AZ366" s="422"/>
      <c r="BA366" s="423"/>
      <c r="BB366" s="394"/>
      <c r="BC366" s="395"/>
      <c r="BD366" s="395"/>
      <c r="BE366" s="395"/>
      <c r="BF366" s="395"/>
      <c r="BG366" s="395"/>
      <c r="BH366" s="396"/>
      <c r="BI366" s="438"/>
      <c r="BJ366" s="439"/>
      <c r="BK366" s="439"/>
      <c r="BL366" s="440"/>
    </row>
    <row r="367" spans="1:64" ht="13.5" customHeight="1">
      <c r="A367" s="13"/>
      <c r="B367" s="471"/>
      <c r="C367" s="471"/>
      <c r="D367" s="239" t="s">
        <v>599</v>
      </c>
      <c r="E367" s="240"/>
      <c r="F367" s="240"/>
      <c r="G367" s="240"/>
      <c r="H367" s="240"/>
      <c r="I367" s="240"/>
      <c r="J367" s="240"/>
      <c r="K367" s="240"/>
      <c r="L367" s="240"/>
      <c r="M367" s="240"/>
      <c r="N367" s="240"/>
      <c r="O367" s="240"/>
      <c r="P367" s="240"/>
      <c r="Q367" s="240"/>
      <c r="R367" s="241"/>
      <c r="S367" s="245">
        <v>1158.14</v>
      </c>
      <c r="T367" s="246"/>
      <c r="U367" s="246"/>
      <c r="V367" s="246"/>
      <c r="W367" s="246"/>
      <c r="X367" s="247"/>
      <c r="Y367" s="218"/>
      <c r="Z367" s="219"/>
      <c r="AA367" s="219"/>
      <c r="AB367" s="219"/>
      <c r="AC367" s="219"/>
      <c r="AD367" s="220"/>
      <c r="AE367" s="236"/>
      <c r="AF367" s="237"/>
      <c r="AG367" s="237"/>
      <c r="AH367" s="237"/>
      <c r="AI367" s="237"/>
      <c r="AJ367" s="237"/>
      <c r="AK367" s="238"/>
      <c r="AL367" s="233"/>
      <c r="AM367" s="234"/>
      <c r="AN367" s="234"/>
      <c r="AO367" s="234"/>
      <c r="AP367" s="234"/>
      <c r="AQ367" s="234"/>
      <c r="AR367" s="235"/>
      <c r="AS367" s="242"/>
      <c r="AT367" s="243"/>
      <c r="AU367" s="243"/>
      <c r="AV367" s="243"/>
      <c r="AW367" s="243"/>
      <c r="AX367" s="243"/>
      <c r="AY367" s="243"/>
      <c r="AZ367" s="243"/>
      <c r="BA367" s="244"/>
      <c r="BB367" s="236"/>
      <c r="BC367" s="237"/>
      <c r="BD367" s="237"/>
      <c r="BE367" s="237"/>
      <c r="BF367" s="237"/>
      <c r="BG367" s="237"/>
      <c r="BH367" s="238"/>
      <c r="BI367" s="197"/>
      <c r="BJ367" s="198"/>
      <c r="BK367" s="198"/>
      <c r="BL367" s="199"/>
    </row>
    <row r="368" spans="1:64" ht="13.5" customHeight="1">
      <c r="A368" s="13"/>
      <c r="B368" s="471"/>
      <c r="C368" s="471"/>
      <c r="D368" s="239" t="s">
        <v>600</v>
      </c>
      <c r="E368" s="240"/>
      <c r="F368" s="240"/>
      <c r="G368" s="240"/>
      <c r="H368" s="240"/>
      <c r="I368" s="240"/>
      <c r="J368" s="240"/>
      <c r="K368" s="240"/>
      <c r="L368" s="240"/>
      <c r="M368" s="240"/>
      <c r="N368" s="240"/>
      <c r="O368" s="240"/>
      <c r="P368" s="240"/>
      <c r="Q368" s="240"/>
      <c r="R368" s="241"/>
      <c r="S368" s="245">
        <v>1.98</v>
      </c>
      <c r="T368" s="246"/>
      <c r="U368" s="246"/>
      <c r="V368" s="246"/>
      <c r="W368" s="246"/>
      <c r="X368" s="247"/>
      <c r="Y368" s="221"/>
      <c r="Z368" s="222"/>
      <c r="AA368" s="222"/>
      <c r="AB368" s="222"/>
      <c r="AC368" s="222"/>
      <c r="AD368" s="223"/>
      <c r="AE368" s="236"/>
      <c r="AF368" s="237"/>
      <c r="AG368" s="237"/>
      <c r="AH368" s="237"/>
      <c r="AI368" s="237"/>
      <c r="AJ368" s="237"/>
      <c r="AK368" s="238"/>
      <c r="AL368" s="233"/>
      <c r="AM368" s="234"/>
      <c r="AN368" s="234"/>
      <c r="AO368" s="234"/>
      <c r="AP368" s="234"/>
      <c r="AQ368" s="234"/>
      <c r="AR368" s="235"/>
      <c r="AS368" s="242"/>
      <c r="AT368" s="243"/>
      <c r="AU368" s="243"/>
      <c r="AV368" s="243"/>
      <c r="AW368" s="243"/>
      <c r="AX368" s="243"/>
      <c r="AY368" s="243"/>
      <c r="AZ368" s="243"/>
      <c r="BA368" s="244"/>
      <c r="BB368" s="236"/>
      <c r="BC368" s="237"/>
      <c r="BD368" s="237"/>
      <c r="BE368" s="237"/>
      <c r="BF368" s="237"/>
      <c r="BG368" s="237"/>
      <c r="BH368" s="238"/>
      <c r="BI368" s="197"/>
      <c r="BJ368" s="198"/>
      <c r="BK368" s="198"/>
      <c r="BL368" s="199"/>
    </row>
    <row r="369" spans="1:64" ht="13.5" customHeight="1">
      <c r="A369" s="13"/>
      <c r="B369" s="471"/>
      <c r="C369" s="471"/>
      <c r="D369" s="239" t="s">
        <v>601</v>
      </c>
      <c r="E369" s="240"/>
      <c r="F369" s="240"/>
      <c r="G369" s="240"/>
      <c r="H369" s="240"/>
      <c r="I369" s="240"/>
      <c r="J369" s="240"/>
      <c r="K369" s="240"/>
      <c r="L369" s="240"/>
      <c r="M369" s="240"/>
      <c r="N369" s="240"/>
      <c r="O369" s="240"/>
      <c r="P369" s="240"/>
      <c r="Q369" s="240"/>
      <c r="R369" s="241"/>
      <c r="S369" s="245">
        <v>4673.61</v>
      </c>
      <c r="T369" s="246"/>
      <c r="U369" s="246"/>
      <c r="V369" s="246"/>
      <c r="W369" s="246"/>
      <c r="X369" s="247"/>
      <c r="Y369" s="209">
        <v>44715</v>
      </c>
      <c r="Z369" s="210"/>
      <c r="AA369" s="210"/>
      <c r="AB369" s="210"/>
      <c r="AC369" s="210"/>
      <c r="AD369" s="211"/>
      <c r="AE369" s="224" t="s">
        <v>615</v>
      </c>
      <c r="AF369" s="225"/>
      <c r="AG369" s="225"/>
      <c r="AH369" s="225"/>
      <c r="AI369" s="225"/>
      <c r="AJ369" s="225"/>
      <c r="AK369" s="226"/>
      <c r="AL369" s="209">
        <v>500000</v>
      </c>
      <c r="AM369" s="210"/>
      <c r="AN369" s="210"/>
      <c r="AO369" s="210"/>
      <c r="AP369" s="210"/>
      <c r="AQ369" s="210"/>
      <c r="AR369" s="211"/>
      <c r="AS369" s="260" t="s">
        <v>616</v>
      </c>
      <c r="AT369" s="261"/>
      <c r="AU369" s="261"/>
      <c r="AV369" s="261"/>
      <c r="AW369" s="261"/>
      <c r="AX369" s="261"/>
      <c r="AY369" s="261"/>
      <c r="AZ369" s="261"/>
      <c r="BA369" s="262"/>
      <c r="BB369" s="224" t="s">
        <v>617</v>
      </c>
      <c r="BC369" s="225"/>
      <c r="BD369" s="225"/>
      <c r="BE369" s="225"/>
      <c r="BF369" s="225"/>
      <c r="BG369" s="225"/>
      <c r="BH369" s="226"/>
      <c r="BI369" s="191" t="s">
        <v>569</v>
      </c>
      <c r="BJ369" s="192"/>
      <c r="BK369" s="192"/>
      <c r="BL369" s="193"/>
    </row>
    <row r="370" spans="1:64" ht="13.5" customHeight="1">
      <c r="A370" s="13"/>
      <c r="B370" s="471"/>
      <c r="C370" s="472"/>
      <c r="D370" s="424" t="s">
        <v>602</v>
      </c>
      <c r="E370" s="425"/>
      <c r="F370" s="425"/>
      <c r="G370" s="425"/>
      <c r="H370" s="425"/>
      <c r="I370" s="425"/>
      <c r="J370" s="425"/>
      <c r="K370" s="425"/>
      <c r="L370" s="425"/>
      <c r="M370" s="425"/>
      <c r="N370" s="425"/>
      <c r="O370" s="425"/>
      <c r="P370" s="425"/>
      <c r="Q370" s="425"/>
      <c r="R370" s="426"/>
      <c r="S370" s="245">
        <v>1870</v>
      </c>
      <c r="T370" s="246"/>
      <c r="U370" s="246"/>
      <c r="V370" s="246"/>
      <c r="W370" s="246"/>
      <c r="X370" s="247"/>
      <c r="Y370" s="212"/>
      <c r="Z370" s="213"/>
      <c r="AA370" s="213"/>
      <c r="AB370" s="213"/>
      <c r="AC370" s="213"/>
      <c r="AD370" s="214"/>
      <c r="AE370" s="227"/>
      <c r="AF370" s="228"/>
      <c r="AG370" s="228"/>
      <c r="AH370" s="228"/>
      <c r="AI370" s="228"/>
      <c r="AJ370" s="228"/>
      <c r="AK370" s="229"/>
      <c r="AL370" s="218"/>
      <c r="AM370" s="219"/>
      <c r="AN370" s="219"/>
      <c r="AO370" s="219"/>
      <c r="AP370" s="219"/>
      <c r="AQ370" s="219"/>
      <c r="AR370" s="220"/>
      <c r="AS370" s="263"/>
      <c r="AT370" s="264"/>
      <c r="AU370" s="264"/>
      <c r="AV370" s="264"/>
      <c r="AW370" s="264"/>
      <c r="AX370" s="264"/>
      <c r="AY370" s="264"/>
      <c r="AZ370" s="264"/>
      <c r="BA370" s="265"/>
      <c r="BB370" s="227"/>
      <c r="BC370" s="228"/>
      <c r="BD370" s="228"/>
      <c r="BE370" s="228"/>
      <c r="BF370" s="228"/>
      <c r="BG370" s="228"/>
      <c r="BH370" s="229"/>
      <c r="BI370" s="269"/>
      <c r="BJ370" s="270"/>
      <c r="BK370" s="270"/>
      <c r="BL370" s="271"/>
    </row>
    <row r="371" spans="1:64" ht="13.5" customHeight="1">
      <c r="A371" s="13"/>
      <c r="B371" s="471"/>
      <c r="C371" s="470" t="s">
        <v>69</v>
      </c>
      <c r="D371" s="441" t="s">
        <v>603</v>
      </c>
      <c r="E371" s="442"/>
      <c r="F371" s="442"/>
      <c r="G371" s="442"/>
      <c r="H371" s="442"/>
      <c r="I371" s="442"/>
      <c r="J371" s="442"/>
      <c r="K371" s="442"/>
      <c r="L371" s="442"/>
      <c r="M371" s="442"/>
      <c r="N371" s="442"/>
      <c r="O371" s="442"/>
      <c r="P371" s="442"/>
      <c r="Q371" s="442"/>
      <c r="R371" s="443"/>
      <c r="S371" s="554" t="s">
        <v>614</v>
      </c>
      <c r="T371" s="555"/>
      <c r="U371" s="555"/>
      <c r="V371" s="555"/>
      <c r="W371" s="555"/>
      <c r="X371" s="556"/>
      <c r="Y371" s="215">
        <v>996236</v>
      </c>
      <c r="Z371" s="216"/>
      <c r="AA371" s="216"/>
      <c r="AB371" s="216"/>
      <c r="AC371" s="216"/>
      <c r="AD371" s="217"/>
      <c r="AE371" s="227"/>
      <c r="AF371" s="228"/>
      <c r="AG371" s="228"/>
      <c r="AH371" s="228"/>
      <c r="AI371" s="228"/>
      <c r="AJ371" s="228"/>
      <c r="AK371" s="229"/>
      <c r="AL371" s="218"/>
      <c r="AM371" s="219"/>
      <c r="AN371" s="219"/>
      <c r="AO371" s="219"/>
      <c r="AP371" s="219"/>
      <c r="AQ371" s="219"/>
      <c r="AR371" s="220"/>
      <c r="AS371" s="263"/>
      <c r="AT371" s="264"/>
      <c r="AU371" s="264"/>
      <c r="AV371" s="264"/>
      <c r="AW371" s="264"/>
      <c r="AX371" s="264"/>
      <c r="AY371" s="264"/>
      <c r="AZ371" s="264"/>
      <c r="BA371" s="265"/>
      <c r="BB371" s="227"/>
      <c r="BC371" s="228"/>
      <c r="BD371" s="228"/>
      <c r="BE371" s="228"/>
      <c r="BF371" s="228"/>
      <c r="BG371" s="228"/>
      <c r="BH371" s="229"/>
      <c r="BI371" s="269"/>
      <c r="BJ371" s="270"/>
      <c r="BK371" s="270"/>
      <c r="BL371" s="271"/>
    </row>
    <row r="372" spans="1:64" ht="13.5" customHeight="1">
      <c r="A372" s="13"/>
      <c r="B372" s="471"/>
      <c r="C372" s="471"/>
      <c r="D372" s="239" t="s">
        <v>604</v>
      </c>
      <c r="E372" s="240"/>
      <c r="F372" s="240"/>
      <c r="G372" s="240"/>
      <c r="H372" s="240"/>
      <c r="I372" s="240"/>
      <c r="J372" s="240"/>
      <c r="K372" s="240"/>
      <c r="L372" s="240"/>
      <c r="M372" s="240"/>
      <c r="N372" s="240"/>
      <c r="O372" s="240"/>
      <c r="P372" s="240"/>
      <c r="Q372" s="240"/>
      <c r="R372" s="241"/>
      <c r="S372" s="254"/>
      <c r="T372" s="255"/>
      <c r="U372" s="255"/>
      <c r="V372" s="255"/>
      <c r="W372" s="255"/>
      <c r="X372" s="256"/>
      <c r="Y372" s="218"/>
      <c r="Z372" s="219"/>
      <c r="AA372" s="219"/>
      <c r="AB372" s="219"/>
      <c r="AC372" s="219"/>
      <c r="AD372" s="220"/>
      <c r="AE372" s="227"/>
      <c r="AF372" s="228"/>
      <c r="AG372" s="228"/>
      <c r="AH372" s="228"/>
      <c r="AI372" s="228"/>
      <c r="AJ372" s="228"/>
      <c r="AK372" s="229"/>
      <c r="AL372" s="218"/>
      <c r="AM372" s="219"/>
      <c r="AN372" s="219"/>
      <c r="AO372" s="219"/>
      <c r="AP372" s="219"/>
      <c r="AQ372" s="219"/>
      <c r="AR372" s="220"/>
      <c r="AS372" s="263"/>
      <c r="AT372" s="264"/>
      <c r="AU372" s="264"/>
      <c r="AV372" s="264"/>
      <c r="AW372" s="264"/>
      <c r="AX372" s="264"/>
      <c r="AY372" s="264"/>
      <c r="AZ372" s="264"/>
      <c r="BA372" s="265"/>
      <c r="BB372" s="227"/>
      <c r="BC372" s="228"/>
      <c r="BD372" s="228"/>
      <c r="BE372" s="228"/>
      <c r="BF372" s="228"/>
      <c r="BG372" s="228"/>
      <c r="BH372" s="229"/>
      <c r="BI372" s="269"/>
      <c r="BJ372" s="270"/>
      <c r="BK372" s="270"/>
      <c r="BL372" s="271"/>
    </row>
    <row r="373" spans="1:64" ht="13.5" customHeight="1">
      <c r="A373" s="13"/>
      <c r="B373" s="471"/>
      <c r="C373" s="471"/>
      <c r="D373" s="239" t="s">
        <v>605</v>
      </c>
      <c r="E373" s="240"/>
      <c r="F373" s="240"/>
      <c r="G373" s="240"/>
      <c r="H373" s="240"/>
      <c r="I373" s="240"/>
      <c r="J373" s="240"/>
      <c r="K373" s="240"/>
      <c r="L373" s="240"/>
      <c r="M373" s="240"/>
      <c r="N373" s="240"/>
      <c r="O373" s="240"/>
      <c r="P373" s="240"/>
      <c r="Q373" s="240"/>
      <c r="R373" s="241"/>
      <c r="S373" s="254"/>
      <c r="T373" s="255"/>
      <c r="U373" s="255"/>
      <c r="V373" s="255"/>
      <c r="W373" s="255"/>
      <c r="X373" s="256"/>
      <c r="Y373" s="218"/>
      <c r="Z373" s="219"/>
      <c r="AA373" s="219"/>
      <c r="AB373" s="219"/>
      <c r="AC373" s="219"/>
      <c r="AD373" s="220"/>
      <c r="AE373" s="227"/>
      <c r="AF373" s="228"/>
      <c r="AG373" s="228"/>
      <c r="AH373" s="228"/>
      <c r="AI373" s="228"/>
      <c r="AJ373" s="228"/>
      <c r="AK373" s="229"/>
      <c r="AL373" s="218"/>
      <c r="AM373" s="219"/>
      <c r="AN373" s="219"/>
      <c r="AO373" s="219"/>
      <c r="AP373" s="219"/>
      <c r="AQ373" s="219"/>
      <c r="AR373" s="220"/>
      <c r="AS373" s="263"/>
      <c r="AT373" s="264"/>
      <c r="AU373" s="264"/>
      <c r="AV373" s="264"/>
      <c r="AW373" s="264"/>
      <c r="AX373" s="264"/>
      <c r="AY373" s="264"/>
      <c r="AZ373" s="264"/>
      <c r="BA373" s="265"/>
      <c r="BB373" s="227"/>
      <c r="BC373" s="228"/>
      <c r="BD373" s="228"/>
      <c r="BE373" s="228"/>
      <c r="BF373" s="228"/>
      <c r="BG373" s="228"/>
      <c r="BH373" s="229"/>
      <c r="BI373" s="269"/>
      <c r="BJ373" s="270"/>
      <c r="BK373" s="270"/>
      <c r="BL373" s="271"/>
    </row>
    <row r="374" spans="1:64" ht="13.5" customHeight="1">
      <c r="A374" s="13"/>
      <c r="B374" s="471"/>
      <c r="C374" s="471"/>
      <c r="D374" s="239" t="s">
        <v>606</v>
      </c>
      <c r="E374" s="240"/>
      <c r="F374" s="240"/>
      <c r="G374" s="240"/>
      <c r="H374" s="240"/>
      <c r="I374" s="240"/>
      <c r="J374" s="240"/>
      <c r="K374" s="240"/>
      <c r="L374" s="240"/>
      <c r="M374" s="240"/>
      <c r="N374" s="240"/>
      <c r="O374" s="240"/>
      <c r="P374" s="240"/>
      <c r="Q374" s="240"/>
      <c r="R374" s="241"/>
      <c r="S374" s="257"/>
      <c r="T374" s="258"/>
      <c r="U374" s="258"/>
      <c r="V374" s="258"/>
      <c r="W374" s="258"/>
      <c r="X374" s="259"/>
      <c r="Y374" s="221"/>
      <c r="Z374" s="222"/>
      <c r="AA374" s="222"/>
      <c r="AB374" s="222"/>
      <c r="AC374" s="222"/>
      <c r="AD374" s="223"/>
      <c r="AE374" s="230"/>
      <c r="AF374" s="231"/>
      <c r="AG374" s="231"/>
      <c r="AH374" s="231"/>
      <c r="AI374" s="231"/>
      <c r="AJ374" s="231"/>
      <c r="AK374" s="232"/>
      <c r="AL374" s="221"/>
      <c r="AM374" s="222"/>
      <c r="AN374" s="222"/>
      <c r="AO374" s="222"/>
      <c r="AP374" s="222"/>
      <c r="AQ374" s="222"/>
      <c r="AR374" s="223"/>
      <c r="AS374" s="266"/>
      <c r="AT374" s="267"/>
      <c r="AU374" s="267"/>
      <c r="AV374" s="267"/>
      <c r="AW374" s="267"/>
      <c r="AX374" s="267"/>
      <c r="AY374" s="267"/>
      <c r="AZ374" s="267"/>
      <c r="BA374" s="268"/>
      <c r="BB374" s="230"/>
      <c r="BC374" s="231"/>
      <c r="BD374" s="231"/>
      <c r="BE374" s="231"/>
      <c r="BF374" s="231"/>
      <c r="BG374" s="231"/>
      <c r="BH374" s="232"/>
      <c r="BI374" s="272"/>
      <c r="BJ374" s="273"/>
      <c r="BK374" s="273"/>
      <c r="BL374" s="274"/>
    </row>
    <row r="375" spans="1:64" ht="11.25">
      <c r="A375" s="13"/>
      <c r="B375" s="471"/>
      <c r="C375" s="471"/>
      <c r="D375" s="239" t="s">
        <v>607</v>
      </c>
      <c r="E375" s="240"/>
      <c r="F375" s="240"/>
      <c r="G375" s="240"/>
      <c r="H375" s="240"/>
      <c r="I375" s="240"/>
      <c r="J375" s="240"/>
      <c r="K375" s="240"/>
      <c r="L375" s="240"/>
      <c r="M375" s="240"/>
      <c r="N375" s="240"/>
      <c r="O375" s="240"/>
      <c r="P375" s="240"/>
      <c r="Q375" s="240"/>
      <c r="R375" s="241"/>
      <c r="S375" s="245">
        <v>2450</v>
      </c>
      <c r="T375" s="246"/>
      <c r="U375" s="246"/>
      <c r="V375" s="246"/>
      <c r="W375" s="246"/>
      <c r="X375" s="247"/>
      <c r="Y375" s="248">
        <v>34312</v>
      </c>
      <c r="Z375" s="249"/>
      <c r="AA375" s="249"/>
      <c r="AB375" s="249"/>
      <c r="AC375" s="249"/>
      <c r="AD375" s="250"/>
      <c r="AE375" s="236"/>
      <c r="AF375" s="237"/>
      <c r="AG375" s="237"/>
      <c r="AH375" s="237"/>
      <c r="AI375" s="237"/>
      <c r="AJ375" s="237"/>
      <c r="AK375" s="238"/>
      <c r="AL375" s="233"/>
      <c r="AM375" s="234"/>
      <c r="AN375" s="234"/>
      <c r="AO375" s="234"/>
      <c r="AP375" s="234"/>
      <c r="AQ375" s="234"/>
      <c r="AR375" s="235"/>
      <c r="AS375" s="242"/>
      <c r="AT375" s="243"/>
      <c r="AU375" s="243"/>
      <c r="AV375" s="243"/>
      <c r="AW375" s="243"/>
      <c r="AX375" s="243"/>
      <c r="AY375" s="243"/>
      <c r="AZ375" s="243"/>
      <c r="BA375" s="244"/>
      <c r="BB375" s="236"/>
      <c r="BC375" s="237"/>
      <c r="BD375" s="237"/>
      <c r="BE375" s="237"/>
      <c r="BF375" s="237"/>
      <c r="BG375" s="237"/>
      <c r="BH375" s="238"/>
      <c r="BI375" s="197"/>
      <c r="BJ375" s="198"/>
      <c r="BK375" s="198"/>
      <c r="BL375" s="199"/>
    </row>
    <row r="376" spans="1:64" ht="13.5" customHeight="1">
      <c r="A376" s="13"/>
      <c r="B376" s="471"/>
      <c r="C376" s="471"/>
      <c r="D376" s="239" t="s">
        <v>608</v>
      </c>
      <c r="E376" s="240"/>
      <c r="F376" s="240"/>
      <c r="G376" s="240"/>
      <c r="H376" s="240"/>
      <c r="I376" s="240"/>
      <c r="J376" s="240"/>
      <c r="K376" s="240"/>
      <c r="L376" s="240"/>
      <c r="M376" s="240"/>
      <c r="N376" s="240"/>
      <c r="O376" s="240"/>
      <c r="P376" s="240"/>
      <c r="Q376" s="240"/>
      <c r="R376" s="241"/>
      <c r="S376" s="251">
        <v>2664.83</v>
      </c>
      <c r="T376" s="252"/>
      <c r="U376" s="252"/>
      <c r="V376" s="252"/>
      <c r="W376" s="252"/>
      <c r="X376" s="253"/>
      <c r="Y376" s="209">
        <v>88426</v>
      </c>
      <c r="Z376" s="210"/>
      <c r="AA376" s="210"/>
      <c r="AB376" s="210"/>
      <c r="AC376" s="210"/>
      <c r="AD376" s="211"/>
      <c r="AE376" s="236"/>
      <c r="AF376" s="237"/>
      <c r="AG376" s="237"/>
      <c r="AH376" s="237"/>
      <c r="AI376" s="237"/>
      <c r="AJ376" s="237"/>
      <c r="AK376" s="238"/>
      <c r="AL376" s="233"/>
      <c r="AM376" s="234"/>
      <c r="AN376" s="234"/>
      <c r="AO376" s="234"/>
      <c r="AP376" s="234"/>
      <c r="AQ376" s="234"/>
      <c r="AR376" s="235"/>
      <c r="AS376" s="242"/>
      <c r="AT376" s="243"/>
      <c r="AU376" s="243"/>
      <c r="AV376" s="243"/>
      <c r="AW376" s="243"/>
      <c r="AX376" s="243"/>
      <c r="AY376" s="243"/>
      <c r="AZ376" s="243"/>
      <c r="BA376" s="244"/>
      <c r="BB376" s="236"/>
      <c r="BC376" s="237"/>
      <c r="BD376" s="237"/>
      <c r="BE376" s="237"/>
      <c r="BF376" s="237"/>
      <c r="BG376" s="237"/>
      <c r="BH376" s="238"/>
      <c r="BI376" s="197"/>
      <c r="BJ376" s="198"/>
      <c r="BK376" s="198"/>
      <c r="BL376" s="199"/>
    </row>
    <row r="377" spans="1:64" ht="13.5" customHeight="1">
      <c r="A377" s="13"/>
      <c r="B377" s="471"/>
      <c r="C377" s="471"/>
      <c r="D377" s="239" t="s">
        <v>609</v>
      </c>
      <c r="E377" s="240"/>
      <c r="F377" s="240"/>
      <c r="G377" s="240"/>
      <c r="H377" s="240"/>
      <c r="I377" s="240"/>
      <c r="J377" s="240"/>
      <c r="K377" s="240"/>
      <c r="L377" s="240"/>
      <c r="M377" s="240"/>
      <c r="N377" s="240"/>
      <c r="O377" s="240"/>
      <c r="P377" s="240"/>
      <c r="Q377" s="240"/>
      <c r="R377" s="241"/>
      <c r="S377" s="254"/>
      <c r="T377" s="255"/>
      <c r="U377" s="255"/>
      <c r="V377" s="255"/>
      <c r="W377" s="255"/>
      <c r="X377" s="256"/>
      <c r="Y377" s="218"/>
      <c r="Z377" s="219"/>
      <c r="AA377" s="219"/>
      <c r="AB377" s="219"/>
      <c r="AC377" s="219"/>
      <c r="AD377" s="220"/>
      <c r="AE377" s="236"/>
      <c r="AF377" s="237"/>
      <c r="AG377" s="237"/>
      <c r="AH377" s="237"/>
      <c r="AI377" s="237"/>
      <c r="AJ377" s="237"/>
      <c r="AK377" s="238"/>
      <c r="AL377" s="233"/>
      <c r="AM377" s="234"/>
      <c r="AN377" s="234"/>
      <c r="AO377" s="234"/>
      <c r="AP377" s="234"/>
      <c r="AQ377" s="234"/>
      <c r="AR377" s="235"/>
      <c r="AS377" s="242"/>
      <c r="AT377" s="243"/>
      <c r="AU377" s="243"/>
      <c r="AV377" s="243"/>
      <c r="AW377" s="243"/>
      <c r="AX377" s="243"/>
      <c r="AY377" s="243"/>
      <c r="AZ377" s="243"/>
      <c r="BA377" s="244"/>
      <c r="BB377" s="236"/>
      <c r="BC377" s="237"/>
      <c r="BD377" s="237"/>
      <c r="BE377" s="237"/>
      <c r="BF377" s="237"/>
      <c r="BG377" s="237"/>
      <c r="BH377" s="238"/>
      <c r="BI377" s="197"/>
      <c r="BJ377" s="198"/>
      <c r="BK377" s="198"/>
      <c r="BL377" s="199"/>
    </row>
    <row r="378" spans="1:64" ht="13.5" customHeight="1">
      <c r="A378" s="13"/>
      <c r="B378" s="471"/>
      <c r="C378" s="471"/>
      <c r="D378" s="239" t="s">
        <v>610</v>
      </c>
      <c r="E378" s="240"/>
      <c r="F378" s="240"/>
      <c r="G378" s="240"/>
      <c r="H378" s="240"/>
      <c r="I378" s="240"/>
      <c r="J378" s="240"/>
      <c r="K378" s="240"/>
      <c r="L378" s="240"/>
      <c r="M378" s="240"/>
      <c r="N378" s="240"/>
      <c r="O378" s="240"/>
      <c r="P378" s="240"/>
      <c r="Q378" s="240"/>
      <c r="R378" s="241"/>
      <c r="S378" s="254"/>
      <c r="T378" s="255"/>
      <c r="U378" s="255"/>
      <c r="V378" s="255"/>
      <c r="W378" s="255"/>
      <c r="X378" s="256"/>
      <c r="Y378" s="218"/>
      <c r="Z378" s="219"/>
      <c r="AA378" s="219"/>
      <c r="AB378" s="219"/>
      <c r="AC378" s="219"/>
      <c r="AD378" s="220"/>
      <c r="AE378" s="236"/>
      <c r="AF378" s="237"/>
      <c r="AG378" s="237"/>
      <c r="AH378" s="237"/>
      <c r="AI378" s="237"/>
      <c r="AJ378" s="237"/>
      <c r="AK378" s="238"/>
      <c r="AL378" s="233"/>
      <c r="AM378" s="234"/>
      <c r="AN378" s="234"/>
      <c r="AO378" s="234"/>
      <c r="AP378" s="234"/>
      <c r="AQ378" s="234"/>
      <c r="AR378" s="235"/>
      <c r="AS378" s="242"/>
      <c r="AT378" s="243"/>
      <c r="AU378" s="243"/>
      <c r="AV378" s="243"/>
      <c r="AW378" s="243"/>
      <c r="AX378" s="243"/>
      <c r="AY378" s="243"/>
      <c r="AZ378" s="243"/>
      <c r="BA378" s="244"/>
      <c r="BB378" s="236"/>
      <c r="BC378" s="237"/>
      <c r="BD378" s="237"/>
      <c r="BE378" s="237"/>
      <c r="BF378" s="237"/>
      <c r="BG378" s="237"/>
      <c r="BH378" s="238"/>
      <c r="BI378" s="197"/>
      <c r="BJ378" s="198"/>
      <c r="BK378" s="198"/>
      <c r="BL378" s="199"/>
    </row>
    <row r="379" spans="1:64" ht="13.5" customHeight="1">
      <c r="A379" s="13"/>
      <c r="B379" s="471"/>
      <c r="C379" s="471"/>
      <c r="D379" s="239" t="s">
        <v>611</v>
      </c>
      <c r="E379" s="240"/>
      <c r="F379" s="240"/>
      <c r="G379" s="240"/>
      <c r="H379" s="240"/>
      <c r="I379" s="240"/>
      <c r="J379" s="240"/>
      <c r="K379" s="240"/>
      <c r="L379" s="240"/>
      <c r="M379" s="240"/>
      <c r="N379" s="240"/>
      <c r="O379" s="240"/>
      <c r="P379" s="240"/>
      <c r="Q379" s="240"/>
      <c r="R379" s="241"/>
      <c r="S379" s="254"/>
      <c r="T379" s="255"/>
      <c r="U379" s="255"/>
      <c r="V379" s="255"/>
      <c r="W379" s="255"/>
      <c r="X379" s="256"/>
      <c r="Y379" s="218"/>
      <c r="Z379" s="219"/>
      <c r="AA379" s="219"/>
      <c r="AB379" s="219"/>
      <c r="AC379" s="219"/>
      <c r="AD379" s="220"/>
      <c r="AE379" s="236"/>
      <c r="AF379" s="237"/>
      <c r="AG379" s="237"/>
      <c r="AH379" s="237"/>
      <c r="AI379" s="237"/>
      <c r="AJ379" s="237"/>
      <c r="AK379" s="238"/>
      <c r="AL379" s="233"/>
      <c r="AM379" s="234"/>
      <c r="AN379" s="234"/>
      <c r="AO379" s="234"/>
      <c r="AP379" s="234"/>
      <c r="AQ379" s="234"/>
      <c r="AR379" s="235"/>
      <c r="AS379" s="242"/>
      <c r="AT379" s="243"/>
      <c r="AU379" s="243"/>
      <c r="AV379" s="243"/>
      <c r="AW379" s="243"/>
      <c r="AX379" s="243"/>
      <c r="AY379" s="243"/>
      <c r="AZ379" s="243"/>
      <c r="BA379" s="244"/>
      <c r="BB379" s="236"/>
      <c r="BC379" s="237"/>
      <c r="BD379" s="237"/>
      <c r="BE379" s="237"/>
      <c r="BF379" s="237"/>
      <c r="BG379" s="237"/>
      <c r="BH379" s="238"/>
      <c r="BI379" s="197"/>
      <c r="BJ379" s="198"/>
      <c r="BK379" s="198"/>
      <c r="BL379" s="199"/>
    </row>
    <row r="380" spans="1:64" ht="13.5" customHeight="1">
      <c r="A380" s="13"/>
      <c r="B380" s="471"/>
      <c r="C380" s="471"/>
      <c r="D380" s="239" t="s">
        <v>612</v>
      </c>
      <c r="E380" s="240"/>
      <c r="F380" s="240"/>
      <c r="G380" s="240"/>
      <c r="H380" s="240"/>
      <c r="I380" s="240"/>
      <c r="J380" s="240"/>
      <c r="K380" s="240"/>
      <c r="L380" s="240"/>
      <c r="M380" s="240"/>
      <c r="N380" s="240"/>
      <c r="O380" s="240"/>
      <c r="P380" s="240"/>
      <c r="Q380" s="240"/>
      <c r="R380" s="241"/>
      <c r="S380" s="257"/>
      <c r="T380" s="258"/>
      <c r="U380" s="258"/>
      <c r="V380" s="258"/>
      <c r="W380" s="258"/>
      <c r="X380" s="259"/>
      <c r="Y380" s="221"/>
      <c r="Z380" s="222"/>
      <c r="AA380" s="222"/>
      <c r="AB380" s="222"/>
      <c r="AC380" s="222"/>
      <c r="AD380" s="223"/>
      <c r="AE380" s="236"/>
      <c r="AF380" s="237"/>
      <c r="AG380" s="237"/>
      <c r="AH380" s="237"/>
      <c r="AI380" s="237"/>
      <c r="AJ380" s="237"/>
      <c r="AK380" s="238"/>
      <c r="AL380" s="233"/>
      <c r="AM380" s="234"/>
      <c r="AN380" s="234"/>
      <c r="AO380" s="234"/>
      <c r="AP380" s="234"/>
      <c r="AQ380" s="234"/>
      <c r="AR380" s="235"/>
      <c r="AS380" s="242"/>
      <c r="AT380" s="243"/>
      <c r="AU380" s="243"/>
      <c r="AV380" s="243"/>
      <c r="AW380" s="243"/>
      <c r="AX380" s="243"/>
      <c r="AY380" s="243"/>
      <c r="AZ380" s="243"/>
      <c r="BA380" s="244"/>
      <c r="BB380" s="236"/>
      <c r="BC380" s="237"/>
      <c r="BD380" s="237"/>
      <c r="BE380" s="237"/>
      <c r="BF380" s="237"/>
      <c r="BG380" s="237"/>
      <c r="BH380" s="238"/>
      <c r="BI380" s="197"/>
      <c r="BJ380" s="198"/>
      <c r="BK380" s="198"/>
      <c r="BL380" s="199"/>
    </row>
    <row r="381" spans="1:64" ht="11.25">
      <c r="A381" s="13"/>
      <c r="B381" s="472"/>
      <c r="C381" s="472"/>
      <c r="D381" s="424" t="s">
        <v>613</v>
      </c>
      <c r="E381" s="425"/>
      <c r="F381" s="425"/>
      <c r="G381" s="425"/>
      <c r="H381" s="425"/>
      <c r="I381" s="425"/>
      <c r="J381" s="425"/>
      <c r="K381" s="425"/>
      <c r="L381" s="425"/>
      <c r="M381" s="425"/>
      <c r="N381" s="425"/>
      <c r="O381" s="425"/>
      <c r="P381" s="425"/>
      <c r="Q381" s="425"/>
      <c r="R381" s="426"/>
      <c r="S381" s="245">
        <v>2904.61</v>
      </c>
      <c r="T381" s="246"/>
      <c r="U381" s="246"/>
      <c r="V381" s="246"/>
      <c r="W381" s="246"/>
      <c r="X381" s="247"/>
      <c r="Y381" s="248">
        <v>124609</v>
      </c>
      <c r="Z381" s="249"/>
      <c r="AA381" s="249"/>
      <c r="AB381" s="249"/>
      <c r="AC381" s="249"/>
      <c r="AD381" s="250"/>
      <c r="AE381" s="315"/>
      <c r="AF381" s="316"/>
      <c r="AG381" s="316"/>
      <c r="AH381" s="316"/>
      <c r="AI381" s="316"/>
      <c r="AJ381" s="316"/>
      <c r="AK381" s="317"/>
      <c r="AL381" s="318"/>
      <c r="AM381" s="319"/>
      <c r="AN381" s="319"/>
      <c r="AO381" s="319"/>
      <c r="AP381" s="319"/>
      <c r="AQ381" s="319"/>
      <c r="AR381" s="320"/>
      <c r="AS381" s="557"/>
      <c r="AT381" s="558"/>
      <c r="AU381" s="558"/>
      <c r="AV381" s="558"/>
      <c r="AW381" s="558"/>
      <c r="AX381" s="558"/>
      <c r="AY381" s="558"/>
      <c r="AZ381" s="558"/>
      <c r="BA381" s="559"/>
      <c r="BB381" s="315"/>
      <c r="BC381" s="316"/>
      <c r="BD381" s="316"/>
      <c r="BE381" s="316"/>
      <c r="BF381" s="316"/>
      <c r="BG381" s="316"/>
      <c r="BH381" s="317"/>
      <c r="BI381" s="269"/>
      <c r="BJ381" s="270"/>
      <c r="BK381" s="270"/>
      <c r="BL381" s="271"/>
    </row>
    <row r="382" spans="1:64" ht="13.5" customHeight="1">
      <c r="A382" s="13"/>
      <c r="B382" s="470" t="s">
        <v>97</v>
      </c>
      <c r="C382" s="470" t="s">
        <v>62</v>
      </c>
      <c r="D382" s="441"/>
      <c r="E382" s="442"/>
      <c r="F382" s="442"/>
      <c r="G382" s="442"/>
      <c r="H382" s="442"/>
      <c r="I382" s="442"/>
      <c r="J382" s="442"/>
      <c r="K382" s="442"/>
      <c r="L382" s="442"/>
      <c r="M382" s="442"/>
      <c r="N382" s="442"/>
      <c r="O382" s="442"/>
      <c r="P382" s="442"/>
      <c r="Q382" s="442"/>
      <c r="R382" s="443"/>
      <c r="S382" s="548"/>
      <c r="T382" s="549"/>
      <c r="U382" s="549"/>
      <c r="V382" s="549"/>
      <c r="W382" s="549"/>
      <c r="X382" s="550"/>
      <c r="Y382" s="548"/>
      <c r="Z382" s="549"/>
      <c r="AA382" s="549"/>
      <c r="AB382" s="549"/>
      <c r="AC382" s="549"/>
      <c r="AD382" s="550"/>
      <c r="AE382" s="394"/>
      <c r="AF382" s="395"/>
      <c r="AG382" s="395"/>
      <c r="AH382" s="395"/>
      <c r="AI382" s="395"/>
      <c r="AJ382" s="395"/>
      <c r="AK382" s="396"/>
      <c r="AL382" s="548"/>
      <c r="AM382" s="549"/>
      <c r="AN382" s="549"/>
      <c r="AO382" s="549"/>
      <c r="AP382" s="549"/>
      <c r="AQ382" s="549"/>
      <c r="AR382" s="550"/>
      <c r="AS382" s="421"/>
      <c r="AT382" s="422"/>
      <c r="AU382" s="422"/>
      <c r="AV382" s="422"/>
      <c r="AW382" s="422"/>
      <c r="AX382" s="422"/>
      <c r="AY382" s="422"/>
      <c r="AZ382" s="422"/>
      <c r="BA382" s="423"/>
      <c r="BB382" s="394"/>
      <c r="BC382" s="395"/>
      <c r="BD382" s="395"/>
      <c r="BE382" s="395"/>
      <c r="BF382" s="395"/>
      <c r="BG382" s="395"/>
      <c r="BH382" s="396"/>
      <c r="BI382" s="321"/>
      <c r="BJ382" s="322"/>
      <c r="BK382" s="322"/>
      <c r="BL382" s="323"/>
    </row>
    <row r="383" spans="1:64" ht="13.5" customHeight="1">
      <c r="A383" s="13"/>
      <c r="B383" s="471"/>
      <c r="C383" s="471"/>
      <c r="D383" s="239"/>
      <c r="E383" s="240"/>
      <c r="F383" s="240"/>
      <c r="G383" s="240"/>
      <c r="H383" s="240"/>
      <c r="I383" s="240"/>
      <c r="J383" s="240"/>
      <c r="K383" s="240"/>
      <c r="L383" s="240"/>
      <c r="M383" s="240"/>
      <c r="N383" s="240"/>
      <c r="O383" s="240"/>
      <c r="P383" s="240"/>
      <c r="Q383" s="240"/>
      <c r="R383" s="241"/>
      <c r="S383" s="233"/>
      <c r="T383" s="234"/>
      <c r="U383" s="234"/>
      <c r="V383" s="234"/>
      <c r="W383" s="234"/>
      <c r="X383" s="235"/>
      <c r="Y383" s="233"/>
      <c r="Z383" s="234"/>
      <c r="AA383" s="234"/>
      <c r="AB383" s="234"/>
      <c r="AC383" s="234"/>
      <c r="AD383" s="235"/>
      <c r="AE383" s="236"/>
      <c r="AF383" s="237"/>
      <c r="AG383" s="237"/>
      <c r="AH383" s="237"/>
      <c r="AI383" s="237"/>
      <c r="AJ383" s="237"/>
      <c r="AK383" s="238"/>
      <c r="AL383" s="233"/>
      <c r="AM383" s="234"/>
      <c r="AN383" s="234"/>
      <c r="AO383" s="234"/>
      <c r="AP383" s="234"/>
      <c r="AQ383" s="234"/>
      <c r="AR383" s="235"/>
      <c r="AS383" s="242"/>
      <c r="AT383" s="243"/>
      <c r="AU383" s="243"/>
      <c r="AV383" s="243"/>
      <c r="AW383" s="243"/>
      <c r="AX383" s="243"/>
      <c r="AY383" s="243"/>
      <c r="AZ383" s="243"/>
      <c r="BA383" s="244"/>
      <c r="BB383" s="236"/>
      <c r="BC383" s="237"/>
      <c r="BD383" s="237"/>
      <c r="BE383" s="237"/>
      <c r="BF383" s="237"/>
      <c r="BG383" s="237"/>
      <c r="BH383" s="238"/>
      <c r="BI383" s="324"/>
      <c r="BJ383" s="325"/>
      <c r="BK383" s="325"/>
      <c r="BL383" s="326"/>
    </row>
    <row r="384" spans="1:64" ht="13.5" customHeight="1">
      <c r="A384" s="13"/>
      <c r="B384" s="471"/>
      <c r="C384" s="472"/>
      <c r="D384" s="424"/>
      <c r="E384" s="425"/>
      <c r="F384" s="425"/>
      <c r="G384" s="425"/>
      <c r="H384" s="425"/>
      <c r="I384" s="425"/>
      <c r="J384" s="425"/>
      <c r="K384" s="425"/>
      <c r="L384" s="425"/>
      <c r="M384" s="425"/>
      <c r="N384" s="425"/>
      <c r="O384" s="425"/>
      <c r="P384" s="425"/>
      <c r="Q384" s="425"/>
      <c r="R384" s="426"/>
      <c r="S384" s="233"/>
      <c r="T384" s="234"/>
      <c r="U384" s="234"/>
      <c r="V384" s="234"/>
      <c r="W384" s="234"/>
      <c r="X384" s="235"/>
      <c r="Y384" s="233"/>
      <c r="Z384" s="234"/>
      <c r="AA384" s="234"/>
      <c r="AB384" s="234"/>
      <c r="AC384" s="234"/>
      <c r="AD384" s="235"/>
      <c r="AE384" s="315"/>
      <c r="AF384" s="316"/>
      <c r="AG384" s="316"/>
      <c r="AH384" s="316"/>
      <c r="AI384" s="316"/>
      <c r="AJ384" s="316"/>
      <c r="AK384" s="317"/>
      <c r="AL384" s="318"/>
      <c r="AM384" s="319"/>
      <c r="AN384" s="319"/>
      <c r="AO384" s="319"/>
      <c r="AP384" s="319"/>
      <c r="AQ384" s="319"/>
      <c r="AR384" s="320"/>
      <c r="AS384" s="557"/>
      <c r="AT384" s="558"/>
      <c r="AU384" s="558"/>
      <c r="AV384" s="558"/>
      <c r="AW384" s="558"/>
      <c r="AX384" s="558"/>
      <c r="AY384" s="558"/>
      <c r="AZ384" s="558"/>
      <c r="BA384" s="559"/>
      <c r="BB384" s="315"/>
      <c r="BC384" s="316"/>
      <c r="BD384" s="316"/>
      <c r="BE384" s="316"/>
      <c r="BF384" s="316"/>
      <c r="BG384" s="316"/>
      <c r="BH384" s="317"/>
      <c r="BI384" s="327"/>
      <c r="BJ384" s="328"/>
      <c r="BK384" s="328"/>
      <c r="BL384" s="329"/>
    </row>
    <row r="385" spans="1:64" ht="11.25">
      <c r="A385" s="13"/>
      <c r="B385" s="471"/>
      <c r="C385" s="470" t="s">
        <v>69</v>
      </c>
      <c r="D385" s="441"/>
      <c r="E385" s="442"/>
      <c r="F385" s="442"/>
      <c r="G385" s="442"/>
      <c r="H385" s="442"/>
      <c r="I385" s="442"/>
      <c r="J385" s="442"/>
      <c r="K385" s="442"/>
      <c r="L385" s="442"/>
      <c r="M385" s="442"/>
      <c r="N385" s="442"/>
      <c r="O385" s="442"/>
      <c r="P385" s="442"/>
      <c r="Q385" s="442"/>
      <c r="R385" s="443"/>
      <c r="S385" s="548"/>
      <c r="T385" s="549"/>
      <c r="U385" s="549"/>
      <c r="V385" s="549"/>
      <c r="W385" s="549"/>
      <c r="X385" s="550"/>
      <c r="Y385" s="548"/>
      <c r="Z385" s="549"/>
      <c r="AA385" s="549"/>
      <c r="AB385" s="549"/>
      <c r="AC385" s="549"/>
      <c r="AD385" s="550"/>
      <c r="AE385" s="394"/>
      <c r="AF385" s="395"/>
      <c r="AG385" s="395"/>
      <c r="AH385" s="395"/>
      <c r="AI385" s="395"/>
      <c r="AJ385" s="395"/>
      <c r="AK385" s="396"/>
      <c r="AL385" s="548"/>
      <c r="AM385" s="549"/>
      <c r="AN385" s="549"/>
      <c r="AO385" s="549"/>
      <c r="AP385" s="549"/>
      <c r="AQ385" s="549"/>
      <c r="AR385" s="550"/>
      <c r="AS385" s="421"/>
      <c r="AT385" s="422"/>
      <c r="AU385" s="422"/>
      <c r="AV385" s="422"/>
      <c r="AW385" s="422"/>
      <c r="AX385" s="422"/>
      <c r="AY385" s="422"/>
      <c r="AZ385" s="422"/>
      <c r="BA385" s="423"/>
      <c r="BB385" s="394"/>
      <c r="BC385" s="395"/>
      <c r="BD385" s="395"/>
      <c r="BE385" s="395"/>
      <c r="BF385" s="395"/>
      <c r="BG385" s="395"/>
      <c r="BH385" s="396"/>
      <c r="BI385" s="321"/>
      <c r="BJ385" s="322"/>
      <c r="BK385" s="322"/>
      <c r="BL385" s="323"/>
    </row>
    <row r="386" spans="1:64" ht="11.25">
      <c r="A386" s="13"/>
      <c r="B386" s="471"/>
      <c r="C386" s="471"/>
      <c r="D386" s="239"/>
      <c r="E386" s="240"/>
      <c r="F386" s="240"/>
      <c r="G386" s="240"/>
      <c r="H386" s="240"/>
      <c r="I386" s="240"/>
      <c r="J386" s="240"/>
      <c r="K386" s="240"/>
      <c r="L386" s="240"/>
      <c r="M386" s="240"/>
      <c r="N386" s="240"/>
      <c r="O386" s="240"/>
      <c r="P386" s="240"/>
      <c r="Q386" s="240"/>
      <c r="R386" s="241"/>
      <c r="S386" s="233"/>
      <c r="T386" s="234"/>
      <c r="U386" s="234"/>
      <c r="V386" s="234"/>
      <c r="W386" s="234"/>
      <c r="X386" s="235"/>
      <c r="Y386" s="233"/>
      <c r="Z386" s="234"/>
      <c r="AA386" s="234"/>
      <c r="AB386" s="234"/>
      <c r="AC386" s="234"/>
      <c r="AD386" s="235"/>
      <c r="AE386" s="236"/>
      <c r="AF386" s="237"/>
      <c r="AG386" s="237"/>
      <c r="AH386" s="237"/>
      <c r="AI386" s="237"/>
      <c r="AJ386" s="237"/>
      <c r="AK386" s="238"/>
      <c r="AL386" s="233"/>
      <c r="AM386" s="234"/>
      <c r="AN386" s="234"/>
      <c r="AO386" s="234"/>
      <c r="AP386" s="234"/>
      <c r="AQ386" s="234"/>
      <c r="AR386" s="235"/>
      <c r="AS386" s="242"/>
      <c r="AT386" s="243"/>
      <c r="AU386" s="243"/>
      <c r="AV386" s="243"/>
      <c r="AW386" s="243"/>
      <c r="AX386" s="243"/>
      <c r="AY386" s="243"/>
      <c r="AZ386" s="243"/>
      <c r="BA386" s="244"/>
      <c r="BB386" s="236"/>
      <c r="BC386" s="237"/>
      <c r="BD386" s="237"/>
      <c r="BE386" s="237"/>
      <c r="BF386" s="237"/>
      <c r="BG386" s="237"/>
      <c r="BH386" s="238"/>
      <c r="BI386" s="324"/>
      <c r="BJ386" s="325"/>
      <c r="BK386" s="325"/>
      <c r="BL386" s="326"/>
    </row>
    <row r="387" spans="1:64" ht="11.25">
      <c r="A387" s="13"/>
      <c r="B387" s="472"/>
      <c r="C387" s="472"/>
      <c r="D387" s="424"/>
      <c r="E387" s="425"/>
      <c r="F387" s="425"/>
      <c r="G387" s="425"/>
      <c r="H387" s="425"/>
      <c r="I387" s="425"/>
      <c r="J387" s="425"/>
      <c r="K387" s="425"/>
      <c r="L387" s="425"/>
      <c r="M387" s="425"/>
      <c r="N387" s="425"/>
      <c r="O387" s="425"/>
      <c r="P387" s="425"/>
      <c r="Q387" s="425"/>
      <c r="R387" s="426"/>
      <c r="S387" s="233"/>
      <c r="T387" s="234"/>
      <c r="U387" s="234"/>
      <c r="V387" s="234"/>
      <c r="W387" s="234"/>
      <c r="X387" s="235"/>
      <c r="Y387" s="233"/>
      <c r="Z387" s="234"/>
      <c r="AA387" s="234"/>
      <c r="AB387" s="234"/>
      <c r="AC387" s="234"/>
      <c r="AD387" s="235"/>
      <c r="AE387" s="315"/>
      <c r="AF387" s="316"/>
      <c r="AG387" s="316"/>
      <c r="AH387" s="316"/>
      <c r="AI387" s="316"/>
      <c r="AJ387" s="316"/>
      <c r="AK387" s="317"/>
      <c r="AL387" s="318"/>
      <c r="AM387" s="319"/>
      <c r="AN387" s="319"/>
      <c r="AO387" s="319"/>
      <c r="AP387" s="319"/>
      <c r="AQ387" s="319"/>
      <c r="AR387" s="320"/>
      <c r="AS387" s="557"/>
      <c r="AT387" s="558"/>
      <c r="AU387" s="558"/>
      <c r="AV387" s="558"/>
      <c r="AW387" s="558"/>
      <c r="AX387" s="558"/>
      <c r="AY387" s="558"/>
      <c r="AZ387" s="558"/>
      <c r="BA387" s="559"/>
      <c r="BB387" s="315"/>
      <c r="BC387" s="316"/>
      <c r="BD387" s="316"/>
      <c r="BE387" s="316"/>
      <c r="BF387" s="316"/>
      <c r="BG387" s="316"/>
      <c r="BH387" s="317"/>
      <c r="BI387" s="327"/>
      <c r="BJ387" s="328"/>
      <c r="BK387" s="328"/>
      <c r="BL387" s="329"/>
    </row>
    <row r="388" spans="1:64" ht="11.25">
      <c r="A388" s="13"/>
      <c r="B388" s="473" t="s">
        <v>98</v>
      </c>
      <c r="C388" s="470" t="s">
        <v>62</v>
      </c>
      <c r="D388" s="441"/>
      <c r="E388" s="442"/>
      <c r="F388" s="442"/>
      <c r="G388" s="442"/>
      <c r="H388" s="442"/>
      <c r="I388" s="442"/>
      <c r="J388" s="442"/>
      <c r="K388" s="442"/>
      <c r="L388" s="442"/>
      <c r="M388" s="442"/>
      <c r="N388" s="442"/>
      <c r="O388" s="442"/>
      <c r="P388" s="442"/>
      <c r="Q388" s="442"/>
      <c r="R388" s="443"/>
      <c r="S388" s="548"/>
      <c r="T388" s="549"/>
      <c r="U388" s="549"/>
      <c r="V388" s="549"/>
      <c r="W388" s="549"/>
      <c r="X388" s="550"/>
      <c r="Y388" s="548"/>
      <c r="Z388" s="549"/>
      <c r="AA388" s="549"/>
      <c r="AB388" s="549"/>
      <c r="AC388" s="549"/>
      <c r="AD388" s="550"/>
      <c r="AE388" s="394"/>
      <c r="AF388" s="395"/>
      <c r="AG388" s="395"/>
      <c r="AH388" s="395"/>
      <c r="AI388" s="395"/>
      <c r="AJ388" s="395"/>
      <c r="AK388" s="396"/>
      <c r="AL388" s="548"/>
      <c r="AM388" s="549"/>
      <c r="AN388" s="549"/>
      <c r="AO388" s="549"/>
      <c r="AP388" s="549"/>
      <c r="AQ388" s="549"/>
      <c r="AR388" s="550"/>
      <c r="AS388" s="421"/>
      <c r="AT388" s="422"/>
      <c r="AU388" s="422"/>
      <c r="AV388" s="422"/>
      <c r="AW388" s="422"/>
      <c r="AX388" s="422"/>
      <c r="AY388" s="422"/>
      <c r="AZ388" s="422"/>
      <c r="BA388" s="423"/>
      <c r="BB388" s="394"/>
      <c r="BC388" s="395"/>
      <c r="BD388" s="395"/>
      <c r="BE388" s="395"/>
      <c r="BF388" s="395"/>
      <c r="BG388" s="395"/>
      <c r="BH388" s="396"/>
      <c r="BI388" s="321"/>
      <c r="BJ388" s="322"/>
      <c r="BK388" s="322"/>
      <c r="BL388" s="323"/>
    </row>
    <row r="389" spans="1:64" ht="11.25">
      <c r="A389" s="13"/>
      <c r="B389" s="473"/>
      <c r="C389" s="471"/>
      <c r="D389" s="239"/>
      <c r="E389" s="240"/>
      <c r="F389" s="240"/>
      <c r="G389" s="240"/>
      <c r="H389" s="240"/>
      <c r="I389" s="240"/>
      <c r="J389" s="240"/>
      <c r="K389" s="240"/>
      <c r="L389" s="240"/>
      <c r="M389" s="240"/>
      <c r="N389" s="240"/>
      <c r="O389" s="240"/>
      <c r="P389" s="240"/>
      <c r="Q389" s="240"/>
      <c r="R389" s="241"/>
      <c r="S389" s="233"/>
      <c r="T389" s="234"/>
      <c r="U389" s="234"/>
      <c r="V389" s="234"/>
      <c r="W389" s="234"/>
      <c r="X389" s="235"/>
      <c r="Y389" s="233"/>
      <c r="Z389" s="234"/>
      <c r="AA389" s="234"/>
      <c r="AB389" s="234"/>
      <c r="AC389" s="234"/>
      <c r="AD389" s="235"/>
      <c r="AE389" s="236"/>
      <c r="AF389" s="237"/>
      <c r="AG389" s="237"/>
      <c r="AH389" s="237"/>
      <c r="AI389" s="237"/>
      <c r="AJ389" s="237"/>
      <c r="AK389" s="238"/>
      <c r="AL389" s="233"/>
      <c r="AM389" s="234"/>
      <c r="AN389" s="234"/>
      <c r="AO389" s="234"/>
      <c r="AP389" s="234"/>
      <c r="AQ389" s="234"/>
      <c r="AR389" s="235"/>
      <c r="AS389" s="242"/>
      <c r="AT389" s="243"/>
      <c r="AU389" s="243"/>
      <c r="AV389" s="243"/>
      <c r="AW389" s="243"/>
      <c r="AX389" s="243"/>
      <c r="AY389" s="243"/>
      <c r="AZ389" s="243"/>
      <c r="BA389" s="244"/>
      <c r="BB389" s="236"/>
      <c r="BC389" s="237"/>
      <c r="BD389" s="237"/>
      <c r="BE389" s="237"/>
      <c r="BF389" s="237"/>
      <c r="BG389" s="237"/>
      <c r="BH389" s="238"/>
      <c r="BI389" s="324"/>
      <c r="BJ389" s="325"/>
      <c r="BK389" s="325"/>
      <c r="BL389" s="326"/>
    </row>
    <row r="390" spans="1:64" ht="11.25">
      <c r="A390" s="13"/>
      <c r="B390" s="473"/>
      <c r="C390" s="472"/>
      <c r="D390" s="424"/>
      <c r="E390" s="425"/>
      <c r="F390" s="425"/>
      <c r="G390" s="425"/>
      <c r="H390" s="425"/>
      <c r="I390" s="425"/>
      <c r="J390" s="425"/>
      <c r="K390" s="425"/>
      <c r="L390" s="425"/>
      <c r="M390" s="425"/>
      <c r="N390" s="425"/>
      <c r="O390" s="425"/>
      <c r="P390" s="425"/>
      <c r="Q390" s="425"/>
      <c r="R390" s="426"/>
      <c r="S390" s="233"/>
      <c r="T390" s="234"/>
      <c r="U390" s="234"/>
      <c r="V390" s="234"/>
      <c r="W390" s="234"/>
      <c r="X390" s="235"/>
      <c r="Y390" s="233"/>
      <c r="Z390" s="234"/>
      <c r="AA390" s="234"/>
      <c r="AB390" s="234"/>
      <c r="AC390" s="234"/>
      <c r="AD390" s="235"/>
      <c r="AE390" s="315"/>
      <c r="AF390" s="316"/>
      <c r="AG390" s="316"/>
      <c r="AH390" s="316"/>
      <c r="AI390" s="316"/>
      <c r="AJ390" s="316"/>
      <c r="AK390" s="317"/>
      <c r="AL390" s="318"/>
      <c r="AM390" s="319"/>
      <c r="AN390" s="319"/>
      <c r="AO390" s="319"/>
      <c r="AP390" s="319"/>
      <c r="AQ390" s="319"/>
      <c r="AR390" s="320"/>
      <c r="AS390" s="557"/>
      <c r="AT390" s="558"/>
      <c r="AU390" s="558"/>
      <c r="AV390" s="558"/>
      <c r="AW390" s="558"/>
      <c r="AX390" s="558"/>
      <c r="AY390" s="558"/>
      <c r="AZ390" s="558"/>
      <c r="BA390" s="559"/>
      <c r="BB390" s="315"/>
      <c r="BC390" s="316"/>
      <c r="BD390" s="316"/>
      <c r="BE390" s="316"/>
      <c r="BF390" s="316"/>
      <c r="BG390" s="316"/>
      <c r="BH390" s="317"/>
      <c r="BI390" s="327"/>
      <c r="BJ390" s="328"/>
      <c r="BK390" s="328"/>
      <c r="BL390" s="329"/>
    </row>
    <row r="391" spans="1:64" ht="11.25">
      <c r="A391" s="13"/>
      <c r="B391" s="473"/>
      <c r="C391" s="470" t="s">
        <v>69</v>
      </c>
      <c r="D391" s="441"/>
      <c r="E391" s="442"/>
      <c r="F391" s="442"/>
      <c r="G391" s="442"/>
      <c r="H391" s="442"/>
      <c r="I391" s="442"/>
      <c r="J391" s="442"/>
      <c r="K391" s="442"/>
      <c r="L391" s="442"/>
      <c r="M391" s="442"/>
      <c r="N391" s="442"/>
      <c r="O391" s="442"/>
      <c r="P391" s="442"/>
      <c r="Q391" s="442"/>
      <c r="R391" s="443"/>
      <c r="S391" s="548"/>
      <c r="T391" s="549"/>
      <c r="U391" s="549"/>
      <c r="V391" s="549"/>
      <c r="W391" s="549"/>
      <c r="X391" s="550"/>
      <c r="Y391" s="548"/>
      <c r="Z391" s="549"/>
      <c r="AA391" s="549"/>
      <c r="AB391" s="549"/>
      <c r="AC391" s="549"/>
      <c r="AD391" s="550"/>
      <c r="AE391" s="394"/>
      <c r="AF391" s="395"/>
      <c r="AG391" s="395"/>
      <c r="AH391" s="395"/>
      <c r="AI391" s="395"/>
      <c r="AJ391" s="395"/>
      <c r="AK391" s="396"/>
      <c r="AL391" s="548"/>
      <c r="AM391" s="549"/>
      <c r="AN391" s="549"/>
      <c r="AO391" s="549"/>
      <c r="AP391" s="549"/>
      <c r="AQ391" s="549"/>
      <c r="AR391" s="550"/>
      <c r="AS391" s="421"/>
      <c r="AT391" s="422"/>
      <c r="AU391" s="422"/>
      <c r="AV391" s="422"/>
      <c r="AW391" s="422"/>
      <c r="AX391" s="422"/>
      <c r="AY391" s="422"/>
      <c r="AZ391" s="422"/>
      <c r="BA391" s="423"/>
      <c r="BB391" s="394"/>
      <c r="BC391" s="395"/>
      <c r="BD391" s="395"/>
      <c r="BE391" s="395"/>
      <c r="BF391" s="395"/>
      <c r="BG391" s="395"/>
      <c r="BH391" s="396"/>
      <c r="BI391" s="321"/>
      <c r="BJ391" s="322"/>
      <c r="BK391" s="322"/>
      <c r="BL391" s="323"/>
    </row>
    <row r="392" spans="1:64" ht="11.25">
      <c r="A392" s="13"/>
      <c r="B392" s="473"/>
      <c r="C392" s="471"/>
      <c r="D392" s="239"/>
      <c r="E392" s="240"/>
      <c r="F392" s="240"/>
      <c r="G392" s="240"/>
      <c r="H392" s="240"/>
      <c r="I392" s="240"/>
      <c r="J392" s="240"/>
      <c r="K392" s="240"/>
      <c r="L392" s="240"/>
      <c r="M392" s="240"/>
      <c r="N392" s="240"/>
      <c r="O392" s="240"/>
      <c r="P392" s="240"/>
      <c r="Q392" s="240"/>
      <c r="R392" s="241"/>
      <c r="S392" s="233"/>
      <c r="T392" s="234"/>
      <c r="U392" s="234"/>
      <c r="V392" s="234"/>
      <c r="W392" s="234"/>
      <c r="X392" s="235"/>
      <c r="Y392" s="233"/>
      <c r="Z392" s="234"/>
      <c r="AA392" s="234"/>
      <c r="AB392" s="234"/>
      <c r="AC392" s="234"/>
      <c r="AD392" s="235"/>
      <c r="AE392" s="236"/>
      <c r="AF392" s="237"/>
      <c r="AG392" s="237"/>
      <c r="AH392" s="237"/>
      <c r="AI392" s="237"/>
      <c r="AJ392" s="237"/>
      <c r="AK392" s="238"/>
      <c r="AL392" s="233"/>
      <c r="AM392" s="234"/>
      <c r="AN392" s="234"/>
      <c r="AO392" s="234"/>
      <c r="AP392" s="234"/>
      <c r="AQ392" s="234"/>
      <c r="AR392" s="235"/>
      <c r="AS392" s="242"/>
      <c r="AT392" s="243"/>
      <c r="AU392" s="243"/>
      <c r="AV392" s="243"/>
      <c r="AW392" s="243"/>
      <c r="AX392" s="243"/>
      <c r="AY392" s="243"/>
      <c r="AZ392" s="243"/>
      <c r="BA392" s="244"/>
      <c r="BB392" s="236"/>
      <c r="BC392" s="237"/>
      <c r="BD392" s="237"/>
      <c r="BE392" s="237"/>
      <c r="BF392" s="237"/>
      <c r="BG392" s="237"/>
      <c r="BH392" s="238"/>
      <c r="BI392" s="324"/>
      <c r="BJ392" s="325"/>
      <c r="BK392" s="325"/>
      <c r="BL392" s="326"/>
    </row>
    <row r="393" spans="1:64" ht="11.25">
      <c r="A393" s="13"/>
      <c r="B393" s="474"/>
      <c r="C393" s="472"/>
      <c r="D393" s="424"/>
      <c r="E393" s="425"/>
      <c r="F393" s="425"/>
      <c r="G393" s="425"/>
      <c r="H393" s="425"/>
      <c r="I393" s="425"/>
      <c r="J393" s="425"/>
      <c r="K393" s="425"/>
      <c r="L393" s="425"/>
      <c r="M393" s="425"/>
      <c r="N393" s="425"/>
      <c r="O393" s="425"/>
      <c r="P393" s="425"/>
      <c r="Q393" s="425"/>
      <c r="R393" s="426"/>
      <c r="S393" s="233"/>
      <c r="T393" s="234"/>
      <c r="U393" s="234"/>
      <c r="V393" s="234"/>
      <c r="W393" s="234"/>
      <c r="X393" s="235"/>
      <c r="Y393" s="233"/>
      <c r="Z393" s="234"/>
      <c r="AA393" s="234"/>
      <c r="AB393" s="234"/>
      <c r="AC393" s="234"/>
      <c r="AD393" s="235"/>
      <c r="AE393" s="315"/>
      <c r="AF393" s="316"/>
      <c r="AG393" s="316"/>
      <c r="AH393" s="316"/>
      <c r="AI393" s="316"/>
      <c r="AJ393" s="316"/>
      <c r="AK393" s="317"/>
      <c r="AL393" s="318"/>
      <c r="AM393" s="319"/>
      <c r="AN393" s="319"/>
      <c r="AO393" s="319"/>
      <c r="AP393" s="319"/>
      <c r="AQ393" s="319"/>
      <c r="AR393" s="320"/>
      <c r="AS393" s="557"/>
      <c r="AT393" s="558"/>
      <c r="AU393" s="558"/>
      <c r="AV393" s="558"/>
      <c r="AW393" s="558"/>
      <c r="AX393" s="558"/>
      <c r="AY393" s="558"/>
      <c r="AZ393" s="558"/>
      <c r="BA393" s="559"/>
      <c r="BB393" s="315"/>
      <c r="BC393" s="316"/>
      <c r="BD393" s="316"/>
      <c r="BE393" s="316"/>
      <c r="BF393" s="316"/>
      <c r="BG393" s="316"/>
      <c r="BH393" s="317"/>
      <c r="BI393" s="327"/>
      <c r="BJ393" s="328"/>
      <c r="BK393" s="328"/>
      <c r="BL393" s="329"/>
    </row>
    <row r="394" spans="1:64" ht="13.5" customHeight="1">
      <c r="A394" s="13"/>
      <c r="B394" s="473" t="s">
        <v>99</v>
      </c>
      <c r="C394" s="470" t="s">
        <v>62</v>
      </c>
      <c r="D394" s="441"/>
      <c r="E394" s="442"/>
      <c r="F394" s="442"/>
      <c r="G394" s="442"/>
      <c r="H394" s="442"/>
      <c r="I394" s="442"/>
      <c r="J394" s="442"/>
      <c r="K394" s="442"/>
      <c r="L394" s="442"/>
      <c r="M394" s="442"/>
      <c r="N394" s="442"/>
      <c r="O394" s="442"/>
      <c r="P394" s="442"/>
      <c r="Q394" s="442"/>
      <c r="R394" s="443"/>
      <c r="S394" s="548"/>
      <c r="T394" s="549"/>
      <c r="U394" s="549"/>
      <c r="V394" s="549"/>
      <c r="W394" s="549"/>
      <c r="X394" s="550"/>
      <c r="Y394" s="548"/>
      <c r="Z394" s="549"/>
      <c r="AA394" s="549"/>
      <c r="AB394" s="549"/>
      <c r="AC394" s="549"/>
      <c r="AD394" s="550"/>
      <c r="AE394" s="394"/>
      <c r="AF394" s="395"/>
      <c r="AG394" s="395"/>
      <c r="AH394" s="395"/>
      <c r="AI394" s="395"/>
      <c r="AJ394" s="395"/>
      <c r="AK394" s="396"/>
      <c r="AL394" s="548"/>
      <c r="AM394" s="549"/>
      <c r="AN394" s="549"/>
      <c r="AO394" s="549"/>
      <c r="AP394" s="549"/>
      <c r="AQ394" s="549"/>
      <c r="AR394" s="550"/>
      <c r="AS394" s="421"/>
      <c r="AT394" s="422"/>
      <c r="AU394" s="422"/>
      <c r="AV394" s="422"/>
      <c r="AW394" s="422"/>
      <c r="AX394" s="422"/>
      <c r="AY394" s="422"/>
      <c r="AZ394" s="422"/>
      <c r="BA394" s="423"/>
      <c r="BB394" s="394"/>
      <c r="BC394" s="395"/>
      <c r="BD394" s="395"/>
      <c r="BE394" s="395"/>
      <c r="BF394" s="395"/>
      <c r="BG394" s="395"/>
      <c r="BH394" s="396"/>
      <c r="BI394" s="321"/>
      <c r="BJ394" s="322"/>
      <c r="BK394" s="322"/>
      <c r="BL394" s="323"/>
    </row>
    <row r="395" spans="1:64" ht="11.25">
      <c r="A395" s="13"/>
      <c r="B395" s="473"/>
      <c r="C395" s="471"/>
      <c r="D395" s="239"/>
      <c r="E395" s="240"/>
      <c r="F395" s="240"/>
      <c r="G395" s="240"/>
      <c r="H395" s="240"/>
      <c r="I395" s="240"/>
      <c r="J395" s="240"/>
      <c r="K395" s="240"/>
      <c r="L395" s="240"/>
      <c r="M395" s="240"/>
      <c r="N395" s="240"/>
      <c r="O395" s="240"/>
      <c r="P395" s="240"/>
      <c r="Q395" s="240"/>
      <c r="R395" s="241"/>
      <c r="S395" s="233"/>
      <c r="T395" s="234"/>
      <c r="U395" s="234"/>
      <c r="V395" s="234"/>
      <c r="W395" s="234"/>
      <c r="X395" s="235"/>
      <c r="Y395" s="233"/>
      <c r="Z395" s="234"/>
      <c r="AA395" s="234"/>
      <c r="AB395" s="234"/>
      <c r="AC395" s="234"/>
      <c r="AD395" s="235"/>
      <c r="AE395" s="236"/>
      <c r="AF395" s="237"/>
      <c r="AG395" s="237"/>
      <c r="AH395" s="237"/>
      <c r="AI395" s="237"/>
      <c r="AJ395" s="237"/>
      <c r="AK395" s="238"/>
      <c r="AL395" s="233"/>
      <c r="AM395" s="234"/>
      <c r="AN395" s="234"/>
      <c r="AO395" s="234"/>
      <c r="AP395" s="234"/>
      <c r="AQ395" s="234"/>
      <c r="AR395" s="235"/>
      <c r="AS395" s="242"/>
      <c r="AT395" s="243"/>
      <c r="AU395" s="243"/>
      <c r="AV395" s="243"/>
      <c r="AW395" s="243"/>
      <c r="AX395" s="243"/>
      <c r="AY395" s="243"/>
      <c r="AZ395" s="243"/>
      <c r="BA395" s="244"/>
      <c r="BB395" s="236"/>
      <c r="BC395" s="237"/>
      <c r="BD395" s="237"/>
      <c r="BE395" s="237"/>
      <c r="BF395" s="237"/>
      <c r="BG395" s="237"/>
      <c r="BH395" s="238"/>
      <c r="BI395" s="324"/>
      <c r="BJ395" s="325"/>
      <c r="BK395" s="325"/>
      <c r="BL395" s="326"/>
    </row>
    <row r="396" spans="1:64" ht="11.25">
      <c r="A396" s="13"/>
      <c r="B396" s="473"/>
      <c r="C396" s="472"/>
      <c r="D396" s="424"/>
      <c r="E396" s="425"/>
      <c r="F396" s="425"/>
      <c r="G396" s="425"/>
      <c r="H396" s="425"/>
      <c r="I396" s="425"/>
      <c r="J396" s="425"/>
      <c r="K396" s="425"/>
      <c r="L396" s="425"/>
      <c r="M396" s="425"/>
      <c r="N396" s="425"/>
      <c r="O396" s="425"/>
      <c r="P396" s="425"/>
      <c r="Q396" s="425"/>
      <c r="R396" s="426"/>
      <c r="S396" s="233"/>
      <c r="T396" s="234"/>
      <c r="U396" s="234"/>
      <c r="V396" s="234"/>
      <c r="W396" s="234"/>
      <c r="X396" s="235"/>
      <c r="Y396" s="233"/>
      <c r="Z396" s="234"/>
      <c r="AA396" s="234"/>
      <c r="AB396" s="234"/>
      <c r="AC396" s="234"/>
      <c r="AD396" s="235"/>
      <c r="AE396" s="315"/>
      <c r="AF396" s="316"/>
      <c r="AG396" s="316"/>
      <c r="AH396" s="316"/>
      <c r="AI396" s="316"/>
      <c r="AJ396" s="316"/>
      <c r="AK396" s="317"/>
      <c r="AL396" s="318"/>
      <c r="AM396" s="319"/>
      <c r="AN396" s="319"/>
      <c r="AO396" s="319"/>
      <c r="AP396" s="319"/>
      <c r="AQ396" s="319"/>
      <c r="AR396" s="320"/>
      <c r="AS396" s="557"/>
      <c r="AT396" s="558"/>
      <c r="AU396" s="558"/>
      <c r="AV396" s="558"/>
      <c r="AW396" s="558"/>
      <c r="AX396" s="558"/>
      <c r="AY396" s="558"/>
      <c r="AZ396" s="558"/>
      <c r="BA396" s="559"/>
      <c r="BB396" s="315"/>
      <c r="BC396" s="316"/>
      <c r="BD396" s="316"/>
      <c r="BE396" s="316"/>
      <c r="BF396" s="316"/>
      <c r="BG396" s="316"/>
      <c r="BH396" s="317"/>
      <c r="BI396" s="327"/>
      <c r="BJ396" s="328"/>
      <c r="BK396" s="328"/>
      <c r="BL396" s="329"/>
    </row>
    <row r="397" spans="1:64" ht="13.5" customHeight="1">
      <c r="A397" s="13"/>
      <c r="B397" s="473"/>
      <c r="C397" s="470" t="s">
        <v>69</v>
      </c>
      <c r="D397" s="441"/>
      <c r="E397" s="442"/>
      <c r="F397" s="442"/>
      <c r="G397" s="442"/>
      <c r="H397" s="442"/>
      <c r="I397" s="442"/>
      <c r="J397" s="442"/>
      <c r="K397" s="442"/>
      <c r="L397" s="442"/>
      <c r="M397" s="442"/>
      <c r="N397" s="442"/>
      <c r="O397" s="442"/>
      <c r="P397" s="442"/>
      <c r="Q397" s="442"/>
      <c r="R397" s="443"/>
      <c r="S397" s="548"/>
      <c r="T397" s="549"/>
      <c r="U397" s="549"/>
      <c r="V397" s="549"/>
      <c r="W397" s="549"/>
      <c r="X397" s="550"/>
      <c r="Y397" s="548"/>
      <c r="Z397" s="549"/>
      <c r="AA397" s="549"/>
      <c r="AB397" s="549"/>
      <c r="AC397" s="549"/>
      <c r="AD397" s="550"/>
      <c r="AE397" s="394"/>
      <c r="AF397" s="395"/>
      <c r="AG397" s="395"/>
      <c r="AH397" s="395"/>
      <c r="AI397" s="395"/>
      <c r="AJ397" s="395"/>
      <c r="AK397" s="396"/>
      <c r="AL397" s="548"/>
      <c r="AM397" s="549"/>
      <c r="AN397" s="549"/>
      <c r="AO397" s="549"/>
      <c r="AP397" s="549"/>
      <c r="AQ397" s="549"/>
      <c r="AR397" s="550"/>
      <c r="AS397" s="421"/>
      <c r="AT397" s="422"/>
      <c r="AU397" s="422"/>
      <c r="AV397" s="422"/>
      <c r="AW397" s="422"/>
      <c r="AX397" s="422"/>
      <c r="AY397" s="422"/>
      <c r="AZ397" s="422"/>
      <c r="BA397" s="423"/>
      <c r="BB397" s="394"/>
      <c r="BC397" s="395"/>
      <c r="BD397" s="395"/>
      <c r="BE397" s="395"/>
      <c r="BF397" s="395"/>
      <c r="BG397" s="395"/>
      <c r="BH397" s="396"/>
      <c r="BI397" s="321"/>
      <c r="BJ397" s="322"/>
      <c r="BK397" s="322"/>
      <c r="BL397" s="323"/>
    </row>
    <row r="398" spans="1:64" ht="11.25">
      <c r="A398" s="13"/>
      <c r="B398" s="473"/>
      <c r="C398" s="471"/>
      <c r="D398" s="239"/>
      <c r="E398" s="240"/>
      <c r="F398" s="240"/>
      <c r="G398" s="240"/>
      <c r="H398" s="240"/>
      <c r="I398" s="240"/>
      <c r="J398" s="240"/>
      <c r="K398" s="240"/>
      <c r="L398" s="240"/>
      <c r="M398" s="240"/>
      <c r="N398" s="240"/>
      <c r="O398" s="240"/>
      <c r="P398" s="240"/>
      <c r="Q398" s="240"/>
      <c r="R398" s="241"/>
      <c r="S398" s="233"/>
      <c r="T398" s="234"/>
      <c r="U398" s="234"/>
      <c r="V398" s="234"/>
      <c r="W398" s="234"/>
      <c r="X398" s="235"/>
      <c r="Y398" s="233"/>
      <c r="Z398" s="234"/>
      <c r="AA398" s="234"/>
      <c r="AB398" s="234"/>
      <c r="AC398" s="234"/>
      <c r="AD398" s="235"/>
      <c r="AE398" s="236"/>
      <c r="AF398" s="237"/>
      <c r="AG398" s="237"/>
      <c r="AH398" s="237"/>
      <c r="AI398" s="237"/>
      <c r="AJ398" s="237"/>
      <c r="AK398" s="238"/>
      <c r="AL398" s="233"/>
      <c r="AM398" s="234"/>
      <c r="AN398" s="234"/>
      <c r="AO398" s="234"/>
      <c r="AP398" s="234"/>
      <c r="AQ398" s="234"/>
      <c r="AR398" s="235"/>
      <c r="AS398" s="242"/>
      <c r="AT398" s="243"/>
      <c r="AU398" s="243"/>
      <c r="AV398" s="243"/>
      <c r="AW398" s="243"/>
      <c r="AX398" s="243"/>
      <c r="AY398" s="243"/>
      <c r="AZ398" s="243"/>
      <c r="BA398" s="244"/>
      <c r="BB398" s="236"/>
      <c r="BC398" s="237"/>
      <c r="BD398" s="237"/>
      <c r="BE398" s="237"/>
      <c r="BF398" s="237"/>
      <c r="BG398" s="237"/>
      <c r="BH398" s="238"/>
      <c r="BI398" s="324"/>
      <c r="BJ398" s="325"/>
      <c r="BK398" s="325"/>
      <c r="BL398" s="326"/>
    </row>
    <row r="399" spans="1:64" ht="11.25">
      <c r="A399" s="14"/>
      <c r="B399" s="474"/>
      <c r="C399" s="472"/>
      <c r="D399" s="424"/>
      <c r="E399" s="425"/>
      <c r="F399" s="425"/>
      <c r="G399" s="425"/>
      <c r="H399" s="425"/>
      <c r="I399" s="425"/>
      <c r="J399" s="425"/>
      <c r="K399" s="425"/>
      <c r="L399" s="425"/>
      <c r="M399" s="425"/>
      <c r="N399" s="425"/>
      <c r="O399" s="425"/>
      <c r="P399" s="425"/>
      <c r="Q399" s="425"/>
      <c r="R399" s="426"/>
      <c r="S399" s="318"/>
      <c r="T399" s="319"/>
      <c r="U399" s="319"/>
      <c r="V399" s="319"/>
      <c r="W399" s="319"/>
      <c r="X399" s="320"/>
      <c r="Y399" s="318"/>
      <c r="Z399" s="319"/>
      <c r="AA399" s="319"/>
      <c r="AB399" s="319"/>
      <c r="AC399" s="319"/>
      <c r="AD399" s="320"/>
      <c r="AE399" s="315"/>
      <c r="AF399" s="316"/>
      <c r="AG399" s="316"/>
      <c r="AH399" s="316"/>
      <c r="AI399" s="316"/>
      <c r="AJ399" s="316"/>
      <c r="AK399" s="317"/>
      <c r="AL399" s="318"/>
      <c r="AM399" s="319"/>
      <c r="AN399" s="319"/>
      <c r="AO399" s="319"/>
      <c r="AP399" s="319"/>
      <c r="AQ399" s="319"/>
      <c r="AR399" s="320"/>
      <c r="AS399" s="557"/>
      <c r="AT399" s="558"/>
      <c r="AU399" s="558"/>
      <c r="AV399" s="558"/>
      <c r="AW399" s="558"/>
      <c r="AX399" s="558"/>
      <c r="AY399" s="558"/>
      <c r="AZ399" s="558"/>
      <c r="BA399" s="559"/>
      <c r="BB399" s="315"/>
      <c r="BC399" s="316"/>
      <c r="BD399" s="316"/>
      <c r="BE399" s="316"/>
      <c r="BF399" s="316"/>
      <c r="BG399" s="316"/>
      <c r="BH399" s="317"/>
      <c r="BI399" s="327"/>
      <c r="BJ399" s="328"/>
      <c r="BK399" s="328"/>
      <c r="BL399" s="329"/>
    </row>
    <row r="400" spans="1:64" s="2" customFormat="1" ht="11.25">
      <c r="A400" s="41"/>
      <c r="B400" s="21"/>
      <c r="C400" s="21"/>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39"/>
      <c r="AN400" s="30"/>
      <c r="AO400" s="40"/>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31"/>
      <c r="BL400" s="31"/>
    </row>
    <row r="401" spans="1:64" s="2" customFormat="1" ht="11.25">
      <c r="A401" s="96"/>
      <c r="B401" s="36"/>
      <c r="C401" s="36"/>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0"/>
      <c r="BG401" s="40"/>
      <c r="BH401" s="31"/>
      <c r="BI401" s="31"/>
      <c r="BJ401" s="31"/>
      <c r="BK401" s="31"/>
      <c r="BL401" s="31"/>
    </row>
    <row r="402" spans="1:64" s="2" customFormat="1" ht="11.25" hidden="1">
      <c r="A402" s="96"/>
      <c r="B402" s="36"/>
      <c r="C402" s="36"/>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0"/>
      <c r="BG402" s="40"/>
      <c r="BH402" s="31"/>
      <c r="BI402" s="31"/>
      <c r="BJ402" s="31"/>
      <c r="BK402" s="31"/>
      <c r="BL402" s="31"/>
    </row>
    <row r="403" spans="1:64" s="2" customFormat="1" ht="11.25" hidden="1">
      <c r="A403" s="96"/>
      <c r="B403" s="36"/>
      <c r="C403" s="36"/>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0"/>
      <c r="BG403" s="40"/>
      <c r="BH403" s="31"/>
      <c r="BI403" s="31"/>
      <c r="BJ403" s="31"/>
      <c r="BK403" s="31"/>
      <c r="BL403" s="31"/>
    </row>
    <row r="404" spans="1:64" s="2" customFormat="1" ht="11.25" hidden="1">
      <c r="A404" s="96"/>
      <c r="B404" s="36"/>
      <c r="C404" s="36"/>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0"/>
      <c r="BG404" s="40"/>
      <c r="BH404" s="31"/>
      <c r="BI404" s="31"/>
      <c r="BJ404" s="31"/>
      <c r="BK404" s="31"/>
      <c r="BL404" s="31"/>
    </row>
    <row r="405" spans="1:64" s="2" customFormat="1" ht="11.25" hidden="1">
      <c r="A405" s="96"/>
      <c r="B405" s="36"/>
      <c r="C405" s="36"/>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0"/>
      <c r="BG405" s="40"/>
      <c r="BH405" s="31"/>
      <c r="BI405" s="31"/>
      <c r="BJ405" s="31"/>
      <c r="BK405" s="31"/>
      <c r="BL405" s="31"/>
    </row>
    <row r="406" spans="1:64" s="2" customFormat="1" ht="11.25" hidden="1">
      <c r="A406" s="96"/>
      <c r="B406" s="36"/>
      <c r="C406" s="36"/>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0"/>
      <c r="BG406" s="40"/>
      <c r="BH406" s="31"/>
      <c r="BI406" s="31"/>
      <c r="BJ406" s="31"/>
      <c r="BK406" s="31"/>
      <c r="BL406" s="31"/>
    </row>
    <row r="407" spans="1:64" s="2" customFormat="1" ht="11.25" hidden="1">
      <c r="A407" s="96"/>
      <c r="B407" s="36"/>
      <c r="C407" s="36"/>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0"/>
      <c r="BG407" s="40"/>
      <c r="BH407" s="31"/>
      <c r="BI407" s="31"/>
      <c r="BJ407" s="31"/>
      <c r="BK407" s="31"/>
      <c r="BL407" s="31"/>
    </row>
    <row r="408" spans="1:64" s="2" customFormat="1" ht="11.25" hidden="1">
      <c r="A408" s="96"/>
      <c r="B408" s="36"/>
      <c r="C408" s="36"/>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0"/>
      <c r="BG408" s="40"/>
      <c r="BH408" s="31"/>
      <c r="BI408" s="31"/>
      <c r="BJ408" s="31"/>
      <c r="BK408" s="31"/>
      <c r="BL408" s="31"/>
    </row>
    <row r="409" spans="1:64" s="2" customFormat="1" ht="11.25" hidden="1">
      <c r="A409" s="96"/>
      <c r="B409" s="36"/>
      <c r="C409" s="36"/>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0"/>
      <c r="BG409" s="40"/>
      <c r="BH409" s="31"/>
      <c r="BI409" s="31"/>
      <c r="BJ409" s="31"/>
      <c r="BK409" s="31"/>
      <c r="BL409" s="31"/>
    </row>
    <row r="410" spans="1:64" s="2" customFormat="1" ht="11.25" hidden="1">
      <c r="A410" s="96"/>
      <c r="B410" s="36"/>
      <c r="C410" s="36"/>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0"/>
      <c r="BG410" s="40"/>
      <c r="BH410" s="31"/>
      <c r="BI410" s="31"/>
      <c r="BJ410" s="31"/>
      <c r="BK410" s="31"/>
      <c r="BL410" s="31"/>
    </row>
    <row r="411" spans="1:64" s="2" customFormat="1" ht="11.25" hidden="1">
      <c r="A411" s="96"/>
      <c r="B411" s="36"/>
      <c r="C411" s="36"/>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0"/>
      <c r="BG411" s="40"/>
      <c r="BH411" s="31"/>
      <c r="BI411" s="31"/>
      <c r="BJ411" s="31"/>
      <c r="BK411" s="31"/>
      <c r="BL411" s="31"/>
    </row>
    <row r="412" spans="1:64" s="2" customFormat="1" ht="11.25" hidden="1">
      <c r="A412" s="96"/>
      <c r="B412" s="36"/>
      <c r="C412" s="36"/>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2"/>
      <c r="AU412" s="32"/>
      <c r="AV412" s="32"/>
      <c r="AW412" s="32"/>
      <c r="AX412" s="32"/>
      <c r="AY412" s="32"/>
      <c r="AZ412" s="32"/>
      <c r="BA412" s="32"/>
      <c r="BB412" s="32"/>
      <c r="BC412" s="32"/>
      <c r="BD412" s="32"/>
      <c r="BE412" s="32"/>
      <c r="BF412" s="30"/>
      <c r="BG412" s="40"/>
      <c r="BH412" s="31"/>
      <c r="BI412" s="31"/>
      <c r="BJ412" s="31"/>
      <c r="BK412" s="31"/>
      <c r="BL412" s="31"/>
    </row>
    <row r="413" spans="1:64" ht="13.5" customHeight="1">
      <c r="A413" s="140" t="s">
        <v>234</v>
      </c>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L413" s="95"/>
      <c r="AM413" s="95"/>
      <c r="AN413" s="95"/>
      <c r="AO413" s="95"/>
      <c r="AP413" s="95"/>
      <c r="AQ413" s="95"/>
      <c r="AR413" s="95"/>
      <c r="AS413" s="98"/>
      <c r="AT413" s="284" t="s">
        <v>205</v>
      </c>
      <c r="AU413" s="285"/>
      <c r="AV413" s="285"/>
      <c r="AW413" s="560">
        <v>28</v>
      </c>
      <c r="AX413" s="560"/>
      <c r="AY413" s="560"/>
      <c r="AZ413" s="285" t="s">
        <v>211</v>
      </c>
      <c r="BA413" s="285"/>
      <c r="BB413" s="285"/>
      <c r="BC413" s="285"/>
      <c r="BD413" s="285"/>
      <c r="BE413" s="286"/>
      <c r="BF413" s="45"/>
      <c r="BG413" s="37"/>
      <c r="BH413" s="17"/>
      <c r="BI413" s="17"/>
      <c r="BJ413" s="17"/>
      <c r="BK413" s="17"/>
      <c r="BL413" s="17"/>
    </row>
    <row r="414" spans="1:64" ht="11.25" customHeight="1">
      <c r="A414" s="475" t="s">
        <v>46</v>
      </c>
      <c r="B414" s="15"/>
      <c r="C414" s="15"/>
      <c r="D414" s="275" t="s">
        <v>48</v>
      </c>
      <c r="E414" s="276"/>
      <c r="F414" s="276"/>
      <c r="G414" s="276"/>
      <c r="H414" s="276"/>
      <c r="I414" s="277"/>
      <c r="J414" s="275" t="s">
        <v>53</v>
      </c>
      <c r="K414" s="276"/>
      <c r="L414" s="276"/>
      <c r="M414" s="276"/>
      <c r="N414" s="276"/>
      <c r="O414" s="277"/>
      <c r="P414" s="275" t="s">
        <v>54</v>
      </c>
      <c r="Q414" s="276"/>
      <c r="R414" s="276"/>
      <c r="S414" s="276"/>
      <c r="T414" s="276"/>
      <c r="U414" s="277"/>
      <c r="V414" s="275" t="s">
        <v>47</v>
      </c>
      <c r="W414" s="276"/>
      <c r="X414" s="276"/>
      <c r="Y414" s="276"/>
      <c r="Z414" s="276"/>
      <c r="AA414" s="277"/>
      <c r="AB414" s="275" t="s">
        <v>112</v>
      </c>
      <c r="AC414" s="276"/>
      <c r="AD414" s="276"/>
      <c r="AE414" s="276"/>
      <c r="AF414" s="276"/>
      <c r="AG414" s="277"/>
      <c r="AH414" s="275" t="s">
        <v>49</v>
      </c>
      <c r="AI414" s="276"/>
      <c r="AJ414" s="276"/>
      <c r="AK414" s="276"/>
      <c r="AL414" s="276"/>
      <c r="AM414" s="277"/>
      <c r="AN414" s="275" t="s">
        <v>113</v>
      </c>
      <c r="AO414" s="276"/>
      <c r="AP414" s="276"/>
      <c r="AQ414" s="276"/>
      <c r="AR414" s="276"/>
      <c r="AS414" s="277"/>
      <c r="AT414" s="275" t="s">
        <v>114</v>
      </c>
      <c r="AU414" s="276"/>
      <c r="AV414" s="276"/>
      <c r="AW414" s="276"/>
      <c r="AX414" s="276"/>
      <c r="AY414" s="277"/>
      <c r="AZ414" s="275" t="s">
        <v>55</v>
      </c>
      <c r="BA414" s="276"/>
      <c r="BB414" s="276"/>
      <c r="BC414" s="276"/>
      <c r="BD414" s="276"/>
      <c r="BE414" s="277"/>
      <c r="BF414" s="45"/>
      <c r="BG414" s="37"/>
      <c r="BH414" s="17"/>
      <c r="BI414" s="17"/>
      <c r="BJ414" s="17"/>
      <c r="BK414" s="17"/>
      <c r="BL414" s="17"/>
    </row>
    <row r="415" spans="1:64" ht="11.25">
      <c r="A415" s="476"/>
      <c r="B415" s="275" t="s">
        <v>50</v>
      </c>
      <c r="C415" s="277"/>
      <c r="D415" s="312"/>
      <c r="E415" s="313"/>
      <c r="F415" s="313"/>
      <c r="G415" s="313"/>
      <c r="H415" s="313"/>
      <c r="I415" s="314"/>
      <c r="J415" s="312" t="s">
        <v>630</v>
      </c>
      <c r="K415" s="313"/>
      <c r="L415" s="313"/>
      <c r="M415" s="313"/>
      <c r="N415" s="313"/>
      <c r="O415" s="314"/>
      <c r="P415" s="312" t="s">
        <v>630</v>
      </c>
      <c r="Q415" s="313"/>
      <c r="R415" s="313"/>
      <c r="S415" s="313"/>
      <c r="T415" s="313"/>
      <c r="U415" s="314"/>
      <c r="V415" s="312" t="s">
        <v>630</v>
      </c>
      <c r="W415" s="313"/>
      <c r="X415" s="313"/>
      <c r="Y415" s="313"/>
      <c r="Z415" s="313"/>
      <c r="AA415" s="314"/>
      <c r="AB415" s="312" t="s">
        <v>630</v>
      </c>
      <c r="AC415" s="313"/>
      <c r="AD415" s="313"/>
      <c r="AE415" s="313"/>
      <c r="AF415" s="313"/>
      <c r="AG415" s="314"/>
      <c r="AH415" s="312" t="s">
        <v>630</v>
      </c>
      <c r="AI415" s="313"/>
      <c r="AJ415" s="313"/>
      <c r="AK415" s="313"/>
      <c r="AL415" s="313"/>
      <c r="AM415" s="314"/>
      <c r="AN415" s="312"/>
      <c r="AO415" s="313"/>
      <c r="AP415" s="313"/>
      <c r="AQ415" s="313"/>
      <c r="AR415" s="313"/>
      <c r="AS415" s="314"/>
      <c r="AT415" s="312"/>
      <c r="AU415" s="313"/>
      <c r="AV415" s="313"/>
      <c r="AW415" s="313"/>
      <c r="AX415" s="313"/>
      <c r="AY415" s="314"/>
      <c r="AZ415" s="312"/>
      <c r="BA415" s="313"/>
      <c r="BB415" s="313"/>
      <c r="BC415" s="313"/>
      <c r="BD415" s="313"/>
      <c r="BE415" s="314"/>
      <c r="BF415" s="45"/>
      <c r="BG415" s="37"/>
      <c r="BH415" s="17"/>
      <c r="BI415" s="17"/>
      <c r="BJ415" s="17"/>
      <c r="BK415" s="17"/>
      <c r="BL415" s="17"/>
    </row>
    <row r="416" spans="1:64" ht="11.25">
      <c r="A416" s="476"/>
      <c r="B416" s="275" t="s">
        <v>51</v>
      </c>
      <c r="C416" s="277"/>
      <c r="D416" s="309"/>
      <c r="E416" s="310"/>
      <c r="F416" s="310"/>
      <c r="G416" s="310"/>
      <c r="H416" s="310"/>
      <c r="I416" s="311"/>
      <c r="J416" s="309" t="s">
        <v>477</v>
      </c>
      <c r="K416" s="310"/>
      <c r="L416" s="310"/>
      <c r="M416" s="310"/>
      <c r="N416" s="310"/>
      <c r="O416" s="311"/>
      <c r="P416" s="309" t="s">
        <v>477</v>
      </c>
      <c r="Q416" s="310"/>
      <c r="R416" s="310"/>
      <c r="S416" s="310"/>
      <c r="T416" s="310"/>
      <c r="U416" s="311"/>
      <c r="V416" s="309" t="s">
        <v>477</v>
      </c>
      <c r="W416" s="310"/>
      <c r="X416" s="310"/>
      <c r="Y416" s="310"/>
      <c r="Z416" s="310"/>
      <c r="AA416" s="311"/>
      <c r="AB416" s="309"/>
      <c r="AC416" s="310"/>
      <c r="AD416" s="310"/>
      <c r="AE416" s="310"/>
      <c r="AF416" s="310"/>
      <c r="AG416" s="311"/>
      <c r="AH416" s="309" t="s">
        <v>477</v>
      </c>
      <c r="AI416" s="310"/>
      <c r="AJ416" s="310"/>
      <c r="AK416" s="310"/>
      <c r="AL416" s="310"/>
      <c r="AM416" s="311"/>
      <c r="AN416" s="309"/>
      <c r="AO416" s="310"/>
      <c r="AP416" s="310"/>
      <c r="AQ416" s="310"/>
      <c r="AR416" s="310"/>
      <c r="AS416" s="311"/>
      <c r="AT416" s="309"/>
      <c r="AU416" s="310"/>
      <c r="AV416" s="310"/>
      <c r="AW416" s="310"/>
      <c r="AX416" s="310"/>
      <c r="AY416" s="311"/>
      <c r="AZ416" s="309"/>
      <c r="BA416" s="310"/>
      <c r="BB416" s="310"/>
      <c r="BC416" s="310"/>
      <c r="BD416" s="310"/>
      <c r="BE416" s="311"/>
      <c r="BF416" s="45"/>
      <c r="BG416" s="37"/>
      <c r="BH416" s="17"/>
      <c r="BI416" s="17"/>
      <c r="BJ416" s="17"/>
      <c r="BK416" s="17"/>
      <c r="BL416" s="17"/>
    </row>
    <row r="417" spans="1:64" ht="11.25">
      <c r="A417" s="476"/>
      <c r="B417" s="275" t="s">
        <v>52</v>
      </c>
      <c r="C417" s="277"/>
      <c r="D417" s="309"/>
      <c r="E417" s="310"/>
      <c r="F417" s="310"/>
      <c r="G417" s="310"/>
      <c r="H417" s="310"/>
      <c r="I417" s="311"/>
      <c r="J417" s="309"/>
      <c r="K417" s="310"/>
      <c r="L417" s="310"/>
      <c r="M417" s="310"/>
      <c r="N417" s="310"/>
      <c r="O417" s="311"/>
      <c r="P417" s="309"/>
      <c r="Q417" s="310"/>
      <c r="R417" s="310"/>
      <c r="S417" s="310"/>
      <c r="T417" s="310"/>
      <c r="U417" s="311"/>
      <c r="V417" s="309"/>
      <c r="W417" s="310"/>
      <c r="X417" s="310"/>
      <c r="Y417" s="310"/>
      <c r="Z417" s="310"/>
      <c r="AA417" s="311"/>
      <c r="AB417" s="309"/>
      <c r="AC417" s="310"/>
      <c r="AD417" s="310"/>
      <c r="AE417" s="310"/>
      <c r="AF417" s="310"/>
      <c r="AG417" s="311"/>
      <c r="AH417" s="309"/>
      <c r="AI417" s="310"/>
      <c r="AJ417" s="310"/>
      <c r="AK417" s="310"/>
      <c r="AL417" s="310"/>
      <c r="AM417" s="311"/>
      <c r="AN417" s="309"/>
      <c r="AO417" s="310"/>
      <c r="AP417" s="310"/>
      <c r="AQ417" s="310"/>
      <c r="AR417" s="310"/>
      <c r="AS417" s="311"/>
      <c r="AT417" s="309"/>
      <c r="AU417" s="310"/>
      <c r="AV417" s="310"/>
      <c r="AW417" s="310"/>
      <c r="AX417" s="310"/>
      <c r="AY417" s="311"/>
      <c r="AZ417" s="309"/>
      <c r="BA417" s="310"/>
      <c r="BB417" s="310"/>
      <c r="BC417" s="310"/>
      <c r="BD417" s="310"/>
      <c r="BE417" s="311"/>
      <c r="BF417" s="45"/>
      <c r="BG417" s="37"/>
      <c r="BH417" s="17"/>
      <c r="BI417" s="17"/>
      <c r="BJ417" s="17"/>
      <c r="BK417" s="17"/>
      <c r="BL417" s="17"/>
    </row>
    <row r="418" spans="1:64" s="2" customFormat="1" ht="11.25">
      <c r="A418" s="476"/>
      <c r="B418" s="72"/>
      <c r="C418" s="72"/>
      <c r="D418" s="275" t="s">
        <v>214</v>
      </c>
      <c r="E418" s="276"/>
      <c r="F418" s="276"/>
      <c r="G418" s="276"/>
      <c r="H418" s="276"/>
      <c r="I418" s="276"/>
      <c r="J418" s="276"/>
      <c r="K418" s="276"/>
      <c r="L418" s="276"/>
      <c r="M418" s="276"/>
      <c r="N418" s="276"/>
      <c r="O418" s="276"/>
      <c r="P418" s="276"/>
      <c r="Q418" s="276"/>
      <c r="R418" s="276"/>
      <c r="S418" s="276"/>
      <c r="T418" s="276"/>
      <c r="U418" s="277"/>
      <c r="V418" s="284" t="s">
        <v>215</v>
      </c>
      <c r="W418" s="285"/>
      <c r="X418" s="285"/>
      <c r="Y418" s="285"/>
      <c r="Z418" s="285"/>
      <c r="AA418" s="285"/>
      <c r="AB418" s="285"/>
      <c r="AC418" s="285"/>
      <c r="AD418" s="285"/>
      <c r="AE418" s="285"/>
      <c r="AF418" s="285"/>
      <c r="AG418" s="285"/>
      <c r="AH418" s="285"/>
      <c r="AI418" s="285"/>
      <c r="AJ418" s="285"/>
      <c r="AK418" s="285"/>
      <c r="AL418" s="285"/>
      <c r="AM418" s="285"/>
      <c r="AN418" s="285"/>
      <c r="AO418" s="285"/>
      <c r="AP418" s="285"/>
      <c r="AQ418" s="285"/>
      <c r="AR418" s="285"/>
      <c r="AS418" s="285"/>
      <c r="AT418" s="285"/>
      <c r="AU418" s="285"/>
      <c r="AV418" s="285"/>
      <c r="AW418" s="285"/>
      <c r="AX418" s="285"/>
      <c r="AY418" s="285"/>
      <c r="AZ418" s="285"/>
      <c r="BA418" s="285"/>
      <c r="BB418" s="285"/>
      <c r="BC418" s="285"/>
      <c r="BD418" s="285"/>
      <c r="BE418" s="286"/>
      <c r="BF418" s="45"/>
      <c r="BG418" s="37"/>
      <c r="BH418" s="31"/>
      <c r="BI418" s="31"/>
      <c r="BJ418" s="31"/>
      <c r="BK418" s="31"/>
      <c r="BL418" s="31"/>
    </row>
    <row r="419" spans="1:64" s="2" customFormat="1" ht="11.25">
      <c r="A419" s="476"/>
      <c r="B419" s="72"/>
      <c r="C419" s="72"/>
      <c r="D419" s="306" t="s">
        <v>207</v>
      </c>
      <c r="E419" s="307"/>
      <c r="F419" s="307"/>
      <c r="G419" s="307"/>
      <c r="H419" s="307"/>
      <c r="I419" s="350"/>
      <c r="J419" s="306" t="s">
        <v>208</v>
      </c>
      <c r="K419" s="307"/>
      <c r="L419" s="307"/>
      <c r="M419" s="307"/>
      <c r="N419" s="307"/>
      <c r="O419" s="350"/>
      <c r="P419" s="434" t="s">
        <v>283</v>
      </c>
      <c r="Q419" s="307"/>
      <c r="R419" s="307"/>
      <c r="S419" s="307"/>
      <c r="T419" s="307"/>
      <c r="U419" s="350"/>
      <c r="V419" s="284" t="s">
        <v>207</v>
      </c>
      <c r="W419" s="285"/>
      <c r="X419" s="285"/>
      <c r="Y419" s="285"/>
      <c r="Z419" s="285"/>
      <c r="AA419" s="285"/>
      <c r="AB419" s="285"/>
      <c r="AC419" s="285"/>
      <c r="AD419" s="285"/>
      <c r="AE419" s="285"/>
      <c r="AF419" s="285"/>
      <c r="AG419" s="286"/>
      <c r="AH419" s="284" t="s">
        <v>208</v>
      </c>
      <c r="AI419" s="285"/>
      <c r="AJ419" s="285"/>
      <c r="AK419" s="285"/>
      <c r="AL419" s="285"/>
      <c r="AM419" s="285"/>
      <c r="AN419" s="285"/>
      <c r="AO419" s="285"/>
      <c r="AP419" s="285"/>
      <c r="AQ419" s="285"/>
      <c r="AR419" s="285"/>
      <c r="AS419" s="286"/>
      <c r="AT419" s="284" t="s">
        <v>284</v>
      </c>
      <c r="AU419" s="285"/>
      <c r="AV419" s="285"/>
      <c r="AW419" s="285"/>
      <c r="AX419" s="285"/>
      <c r="AY419" s="285"/>
      <c r="AZ419" s="285"/>
      <c r="BA419" s="285"/>
      <c r="BB419" s="285"/>
      <c r="BC419" s="285"/>
      <c r="BD419" s="285"/>
      <c r="BE419" s="286"/>
      <c r="BF419" s="45"/>
      <c r="BG419" s="37"/>
      <c r="BH419" s="31"/>
      <c r="BI419" s="31"/>
      <c r="BJ419" s="31"/>
      <c r="BK419" s="31"/>
      <c r="BL419" s="31"/>
    </row>
    <row r="420" spans="1:64" s="2" customFormat="1" ht="11.25">
      <c r="A420" s="476"/>
      <c r="B420" s="72"/>
      <c r="C420" s="72"/>
      <c r="D420" s="351"/>
      <c r="E420" s="352"/>
      <c r="F420" s="352"/>
      <c r="G420" s="352"/>
      <c r="H420" s="352"/>
      <c r="I420" s="353"/>
      <c r="J420" s="351"/>
      <c r="K420" s="352"/>
      <c r="L420" s="352"/>
      <c r="M420" s="352"/>
      <c r="N420" s="352"/>
      <c r="O420" s="353"/>
      <c r="P420" s="351"/>
      <c r="Q420" s="352"/>
      <c r="R420" s="352"/>
      <c r="S420" s="352"/>
      <c r="T420" s="352"/>
      <c r="U420" s="353"/>
      <c r="V420" s="275" t="s">
        <v>210</v>
      </c>
      <c r="W420" s="276"/>
      <c r="X420" s="276"/>
      <c r="Y420" s="276"/>
      <c r="Z420" s="276"/>
      <c r="AA420" s="277"/>
      <c r="AB420" s="275" t="s">
        <v>209</v>
      </c>
      <c r="AC420" s="276"/>
      <c r="AD420" s="276"/>
      <c r="AE420" s="276"/>
      <c r="AF420" s="276"/>
      <c r="AG420" s="277"/>
      <c r="AH420" s="275" t="s">
        <v>210</v>
      </c>
      <c r="AI420" s="276"/>
      <c r="AJ420" s="276"/>
      <c r="AK420" s="276"/>
      <c r="AL420" s="276"/>
      <c r="AM420" s="277"/>
      <c r="AN420" s="275" t="s">
        <v>209</v>
      </c>
      <c r="AO420" s="276"/>
      <c r="AP420" s="276"/>
      <c r="AQ420" s="276"/>
      <c r="AR420" s="276"/>
      <c r="AS420" s="277"/>
      <c r="AT420" s="275" t="s">
        <v>210</v>
      </c>
      <c r="AU420" s="276"/>
      <c r="AV420" s="276"/>
      <c r="AW420" s="276"/>
      <c r="AX420" s="276"/>
      <c r="AY420" s="277"/>
      <c r="AZ420" s="275" t="s">
        <v>209</v>
      </c>
      <c r="BA420" s="276"/>
      <c r="BB420" s="276"/>
      <c r="BC420" s="276"/>
      <c r="BD420" s="276"/>
      <c r="BE420" s="277"/>
      <c r="BF420" s="45"/>
      <c r="BG420" s="37"/>
      <c r="BH420" s="31"/>
      <c r="BI420" s="31"/>
      <c r="BJ420" s="31"/>
      <c r="BK420" s="31"/>
      <c r="BL420" s="31"/>
    </row>
    <row r="421" spans="1:64" s="2" customFormat="1" ht="11.25">
      <c r="A421" s="476"/>
      <c r="B421" s="275" t="s">
        <v>50</v>
      </c>
      <c r="C421" s="277"/>
      <c r="D421" s="312" t="s">
        <v>630</v>
      </c>
      <c r="E421" s="313"/>
      <c r="F421" s="313"/>
      <c r="G421" s="313"/>
      <c r="H421" s="313"/>
      <c r="I421" s="314"/>
      <c r="J421" s="312" t="s">
        <v>630</v>
      </c>
      <c r="K421" s="313"/>
      <c r="L421" s="313"/>
      <c r="M421" s="313"/>
      <c r="N421" s="313"/>
      <c r="O421" s="314"/>
      <c r="P421" s="312" t="s">
        <v>630</v>
      </c>
      <c r="Q421" s="313"/>
      <c r="R421" s="313"/>
      <c r="S421" s="313"/>
      <c r="T421" s="313"/>
      <c r="U421" s="314"/>
      <c r="V421" s="312" t="s">
        <v>630</v>
      </c>
      <c r="W421" s="313"/>
      <c r="X421" s="313"/>
      <c r="Y421" s="313"/>
      <c r="Z421" s="313"/>
      <c r="AA421" s="314"/>
      <c r="AB421" s="312" t="s">
        <v>632</v>
      </c>
      <c r="AC421" s="313"/>
      <c r="AD421" s="313"/>
      <c r="AE421" s="313"/>
      <c r="AF421" s="313"/>
      <c r="AG421" s="314"/>
      <c r="AH421" s="312" t="s">
        <v>630</v>
      </c>
      <c r="AI421" s="313"/>
      <c r="AJ421" s="313"/>
      <c r="AK421" s="313"/>
      <c r="AL421" s="313"/>
      <c r="AM421" s="314"/>
      <c r="AN421" s="312" t="s">
        <v>632</v>
      </c>
      <c r="AO421" s="313"/>
      <c r="AP421" s="313"/>
      <c r="AQ421" s="313"/>
      <c r="AR421" s="313"/>
      <c r="AS421" s="314"/>
      <c r="AT421" s="312" t="s">
        <v>630</v>
      </c>
      <c r="AU421" s="313"/>
      <c r="AV421" s="313"/>
      <c r="AW421" s="313"/>
      <c r="AX421" s="313"/>
      <c r="AY421" s="314"/>
      <c r="AZ421" s="312" t="s">
        <v>632</v>
      </c>
      <c r="BA421" s="313"/>
      <c r="BB421" s="313"/>
      <c r="BC421" s="313"/>
      <c r="BD421" s="313"/>
      <c r="BE421" s="314"/>
      <c r="BF421" s="45"/>
      <c r="BG421" s="37"/>
      <c r="BH421" s="31"/>
      <c r="BI421" s="31"/>
      <c r="BJ421" s="31"/>
      <c r="BK421" s="31"/>
      <c r="BL421" s="31"/>
    </row>
    <row r="422" spans="1:64" s="2" customFormat="1" ht="11.25">
      <c r="A422" s="476"/>
      <c r="B422" s="275" t="s">
        <v>51</v>
      </c>
      <c r="C422" s="277"/>
      <c r="D422" s="309" t="s">
        <v>477</v>
      </c>
      <c r="E422" s="310"/>
      <c r="F422" s="310"/>
      <c r="G422" s="310"/>
      <c r="H422" s="310"/>
      <c r="I422" s="311"/>
      <c r="J422" s="309" t="s">
        <v>477</v>
      </c>
      <c r="K422" s="310"/>
      <c r="L422" s="310"/>
      <c r="M422" s="310"/>
      <c r="N422" s="310"/>
      <c r="O422" s="311"/>
      <c r="P422" s="309" t="s">
        <v>477</v>
      </c>
      <c r="Q422" s="310"/>
      <c r="R422" s="310"/>
      <c r="S422" s="310"/>
      <c r="T422" s="310"/>
      <c r="U422" s="311"/>
      <c r="V422" s="309" t="s">
        <v>631</v>
      </c>
      <c r="W422" s="310"/>
      <c r="X422" s="310"/>
      <c r="Y422" s="310"/>
      <c r="Z422" s="310"/>
      <c r="AA422" s="311"/>
      <c r="AB422" s="312" t="s">
        <v>632</v>
      </c>
      <c r="AC422" s="313"/>
      <c r="AD422" s="313"/>
      <c r="AE422" s="313"/>
      <c r="AF422" s="313"/>
      <c r="AG422" s="314"/>
      <c r="AH422" s="309" t="s">
        <v>631</v>
      </c>
      <c r="AI422" s="310"/>
      <c r="AJ422" s="310"/>
      <c r="AK422" s="310"/>
      <c r="AL422" s="310"/>
      <c r="AM422" s="311"/>
      <c r="AN422" s="312" t="s">
        <v>632</v>
      </c>
      <c r="AO422" s="313"/>
      <c r="AP422" s="313"/>
      <c r="AQ422" s="313"/>
      <c r="AR422" s="313"/>
      <c r="AS422" s="314"/>
      <c r="AT422" s="309" t="s">
        <v>631</v>
      </c>
      <c r="AU422" s="310"/>
      <c r="AV422" s="310"/>
      <c r="AW422" s="310"/>
      <c r="AX422" s="310"/>
      <c r="AY422" s="311"/>
      <c r="AZ422" s="312" t="s">
        <v>632</v>
      </c>
      <c r="BA422" s="313"/>
      <c r="BB422" s="313"/>
      <c r="BC422" s="313"/>
      <c r="BD422" s="313"/>
      <c r="BE422" s="314"/>
      <c r="BF422" s="45"/>
      <c r="BG422" s="37"/>
      <c r="BH422" s="31"/>
      <c r="BI422" s="31"/>
      <c r="BJ422" s="31"/>
      <c r="BK422" s="31"/>
      <c r="BL422" s="31"/>
    </row>
    <row r="423" spans="1:64" s="2" customFormat="1" ht="11.25">
      <c r="A423" s="476"/>
      <c r="B423" s="275" t="s">
        <v>52</v>
      </c>
      <c r="C423" s="277"/>
      <c r="D423" s="309"/>
      <c r="E423" s="310"/>
      <c r="F423" s="310"/>
      <c r="G423" s="310"/>
      <c r="H423" s="310"/>
      <c r="I423" s="311"/>
      <c r="J423" s="309"/>
      <c r="K423" s="310"/>
      <c r="L423" s="310"/>
      <c r="M423" s="310"/>
      <c r="N423" s="310"/>
      <c r="O423" s="311"/>
      <c r="P423" s="309"/>
      <c r="Q423" s="310"/>
      <c r="R423" s="310"/>
      <c r="S423" s="310"/>
      <c r="T423" s="310"/>
      <c r="U423" s="311"/>
      <c r="V423" s="309"/>
      <c r="W423" s="310"/>
      <c r="X423" s="310"/>
      <c r="Y423" s="310"/>
      <c r="Z423" s="310"/>
      <c r="AA423" s="311"/>
      <c r="AB423" s="312"/>
      <c r="AC423" s="313"/>
      <c r="AD423" s="313"/>
      <c r="AE423" s="313"/>
      <c r="AF423" s="313"/>
      <c r="AG423" s="314"/>
      <c r="AH423" s="309"/>
      <c r="AI423" s="310"/>
      <c r="AJ423" s="310"/>
      <c r="AK423" s="310"/>
      <c r="AL423" s="310"/>
      <c r="AM423" s="311"/>
      <c r="AN423" s="312"/>
      <c r="AO423" s="313"/>
      <c r="AP423" s="313"/>
      <c r="AQ423" s="313"/>
      <c r="AR423" s="313"/>
      <c r="AS423" s="314"/>
      <c r="AT423" s="309"/>
      <c r="AU423" s="310"/>
      <c r="AV423" s="310"/>
      <c r="AW423" s="310"/>
      <c r="AX423" s="310"/>
      <c r="AY423" s="311"/>
      <c r="AZ423" s="312"/>
      <c r="BA423" s="313"/>
      <c r="BB423" s="313"/>
      <c r="BC423" s="313"/>
      <c r="BD423" s="313"/>
      <c r="BE423" s="314"/>
      <c r="BF423" s="45"/>
      <c r="BG423" s="37"/>
      <c r="BH423" s="31"/>
      <c r="BI423" s="31"/>
      <c r="BJ423" s="31"/>
      <c r="BK423" s="31"/>
      <c r="BL423" s="32"/>
    </row>
    <row r="424" spans="1:64" ht="13.5" customHeight="1">
      <c r="A424" s="475" t="s">
        <v>100</v>
      </c>
      <c r="B424" s="15"/>
      <c r="C424" s="15"/>
      <c r="D424" s="306" t="s">
        <v>212</v>
      </c>
      <c r="E424" s="307"/>
      <c r="F424" s="307"/>
      <c r="G424" s="307"/>
      <c r="H424" s="308">
        <v>23</v>
      </c>
      <c r="I424" s="308"/>
      <c r="J424" s="308"/>
      <c r="K424" s="308"/>
      <c r="L424" s="276" t="s">
        <v>213</v>
      </c>
      <c r="M424" s="276"/>
      <c r="N424" s="276"/>
      <c r="O424" s="277"/>
      <c r="P424" s="306" t="s">
        <v>205</v>
      </c>
      <c r="Q424" s="307"/>
      <c r="R424" s="307"/>
      <c r="S424" s="307"/>
      <c r="T424" s="308">
        <v>24</v>
      </c>
      <c r="U424" s="308"/>
      <c r="V424" s="308"/>
      <c r="W424" s="308"/>
      <c r="X424" s="276" t="s">
        <v>213</v>
      </c>
      <c r="Y424" s="276"/>
      <c r="Z424" s="276"/>
      <c r="AA424" s="277"/>
      <c r="AB424" s="306" t="s">
        <v>205</v>
      </c>
      <c r="AC424" s="307"/>
      <c r="AD424" s="307"/>
      <c r="AE424" s="307"/>
      <c r="AF424" s="308">
        <v>25</v>
      </c>
      <c r="AG424" s="308"/>
      <c r="AH424" s="308"/>
      <c r="AI424" s="308"/>
      <c r="AJ424" s="276" t="s">
        <v>213</v>
      </c>
      <c r="AK424" s="276"/>
      <c r="AL424" s="276"/>
      <c r="AM424" s="277"/>
      <c r="AN424" s="306" t="s">
        <v>205</v>
      </c>
      <c r="AO424" s="307"/>
      <c r="AP424" s="307"/>
      <c r="AQ424" s="307"/>
      <c r="AR424" s="308">
        <v>26</v>
      </c>
      <c r="AS424" s="308"/>
      <c r="AT424" s="308"/>
      <c r="AU424" s="308"/>
      <c r="AV424" s="276" t="s">
        <v>213</v>
      </c>
      <c r="AW424" s="276"/>
      <c r="AX424" s="276"/>
      <c r="AY424" s="277"/>
      <c r="AZ424" s="306" t="s">
        <v>205</v>
      </c>
      <c r="BA424" s="307"/>
      <c r="BB424" s="307"/>
      <c r="BC424" s="307"/>
      <c r="BD424" s="308">
        <v>27</v>
      </c>
      <c r="BE424" s="308"/>
      <c r="BF424" s="308"/>
      <c r="BG424" s="308"/>
      <c r="BH424" s="276" t="s">
        <v>213</v>
      </c>
      <c r="BI424" s="276"/>
      <c r="BJ424" s="276"/>
      <c r="BK424" s="277"/>
      <c r="BL424" s="33"/>
    </row>
    <row r="425" spans="1:64" s="9" customFormat="1" ht="13.5" customHeight="1">
      <c r="A425" s="476"/>
      <c r="B425" s="16"/>
      <c r="C425" s="16"/>
      <c r="D425" s="81"/>
      <c r="E425" s="82"/>
      <c r="F425" s="82"/>
      <c r="G425" s="82"/>
      <c r="H425" s="275" t="s">
        <v>252</v>
      </c>
      <c r="I425" s="276"/>
      <c r="J425" s="276"/>
      <c r="K425" s="276"/>
      <c r="L425" s="276"/>
      <c r="M425" s="276"/>
      <c r="N425" s="276"/>
      <c r="O425" s="277"/>
      <c r="P425" s="81"/>
      <c r="Q425" s="82"/>
      <c r="R425" s="82"/>
      <c r="S425" s="82"/>
      <c r="T425" s="275" t="s">
        <v>252</v>
      </c>
      <c r="U425" s="276"/>
      <c r="V425" s="276"/>
      <c r="W425" s="276"/>
      <c r="X425" s="276"/>
      <c r="Y425" s="276"/>
      <c r="Z425" s="276"/>
      <c r="AA425" s="277"/>
      <c r="AB425" s="81"/>
      <c r="AC425" s="82"/>
      <c r="AD425" s="82"/>
      <c r="AE425" s="82"/>
      <c r="AF425" s="275" t="s">
        <v>252</v>
      </c>
      <c r="AG425" s="276"/>
      <c r="AH425" s="276"/>
      <c r="AI425" s="276"/>
      <c r="AJ425" s="276"/>
      <c r="AK425" s="276"/>
      <c r="AL425" s="276"/>
      <c r="AM425" s="277"/>
      <c r="AN425" s="81"/>
      <c r="AO425" s="82"/>
      <c r="AP425" s="82"/>
      <c r="AQ425" s="82"/>
      <c r="AR425" s="275" t="s">
        <v>252</v>
      </c>
      <c r="AS425" s="276"/>
      <c r="AT425" s="276"/>
      <c r="AU425" s="276"/>
      <c r="AV425" s="276"/>
      <c r="AW425" s="276"/>
      <c r="AX425" s="276"/>
      <c r="AY425" s="277"/>
      <c r="AZ425" s="81"/>
      <c r="BA425" s="82"/>
      <c r="BB425" s="82"/>
      <c r="BC425" s="82"/>
      <c r="BD425" s="275" t="s">
        <v>252</v>
      </c>
      <c r="BE425" s="276"/>
      <c r="BF425" s="276"/>
      <c r="BG425" s="276"/>
      <c r="BH425" s="276"/>
      <c r="BI425" s="276"/>
      <c r="BJ425" s="276"/>
      <c r="BK425" s="277"/>
      <c r="BL425" s="33"/>
    </row>
    <row r="426" spans="1:64" ht="11.25">
      <c r="A426" s="476"/>
      <c r="B426" s="275" t="s">
        <v>58</v>
      </c>
      <c r="C426" s="277"/>
      <c r="D426" s="309"/>
      <c r="E426" s="310"/>
      <c r="F426" s="310"/>
      <c r="G426" s="311"/>
      <c r="H426" s="415"/>
      <c r="I426" s="416"/>
      <c r="J426" s="416"/>
      <c r="K426" s="416"/>
      <c r="L426" s="416"/>
      <c r="M426" s="416"/>
      <c r="N426" s="416"/>
      <c r="O426" s="417"/>
      <c r="P426" s="309"/>
      <c r="Q426" s="310"/>
      <c r="R426" s="310"/>
      <c r="S426" s="311"/>
      <c r="T426" s="415"/>
      <c r="U426" s="416"/>
      <c r="V426" s="416"/>
      <c r="W426" s="416"/>
      <c r="X426" s="416"/>
      <c r="Y426" s="416"/>
      <c r="Z426" s="416"/>
      <c r="AA426" s="417"/>
      <c r="AB426" s="309"/>
      <c r="AC426" s="310"/>
      <c r="AD426" s="310"/>
      <c r="AE426" s="311"/>
      <c r="AF426" s="415"/>
      <c r="AG426" s="416"/>
      <c r="AH426" s="416"/>
      <c r="AI426" s="416"/>
      <c r="AJ426" s="416"/>
      <c r="AK426" s="416"/>
      <c r="AL426" s="416"/>
      <c r="AM426" s="417"/>
      <c r="AN426" s="309"/>
      <c r="AO426" s="310"/>
      <c r="AP426" s="310"/>
      <c r="AQ426" s="311"/>
      <c r="AR426" s="415"/>
      <c r="AS426" s="416"/>
      <c r="AT426" s="416"/>
      <c r="AU426" s="416"/>
      <c r="AV426" s="416"/>
      <c r="AW426" s="416"/>
      <c r="AX426" s="416"/>
      <c r="AY426" s="417"/>
      <c r="AZ426" s="309"/>
      <c r="BA426" s="310"/>
      <c r="BB426" s="310"/>
      <c r="BC426" s="311"/>
      <c r="BD426" s="415"/>
      <c r="BE426" s="416"/>
      <c r="BF426" s="416"/>
      <c r="BG426" s="416"/>
      <c r="BH426" s="416"/>
      <c r="BI426" s="416"/>
      <c r="BJ426" s="416"/>
      <c r="BK426" s="417"/>
      <c r="BL426" s="33"/>
    </row>
    <row r="427" spans="1:64" ht="11.25">
      <c r="A427" s="476"/>
      <c r="B427" s="275" t="s">
        <v>59</v>
      </c>
      <c r="C427" s="277"/>
      <c r="D427" s="309" t="s">
        <v>477</v>
      </c>
      <c r="E427" s="310"/>
      <c r="F427" s="310"/>
      <c r="G427" s="311"/>
      <c r="H427" s="561">
        <v>1596</v>
      </c>
      <c r="I427" s="562"/>
      <c r="J427" s="562"/>
      <c r="K427" s="562"/>
      <c r="L427" s="562"/>
      <c r="M427" s="562"/>
      <c r="N427" s="562"/>
      <c r="O427" s="563"/>
      <c r="P427" s="309" t="s">
        <v>477</v>
      </c>
      <c r="Q427" s="310"/>
      <c r="R427" s="310"/>
      <c r="S427" s="311"/>
      <c r="T427" s="561">
        <v>1596</v>
      </c>
      <c r="U427" s="562"/>
      <c r="V427" s="562"/>
      <c r="W427" s="562"/>
      <c r="X427" s="562"/>
      <c r="Y427" s="562"/>
      <c r="Z427" s="562"/>
      <c r="AA427" s="563"/>
      <c r="AB427" s="309" t="s">
        <v>477</v>
      </c>
      <c r="AC427" s="310"/>
      <c r="AD427" s="310"/>
      <c r="AE427" s="311"/>
      <c r="AF427" s="561">
        <v>1596</v>
      </c>
      <c r="AG427" s="562"/>
      <c r="AH427" s="562"/>
      <c r="AI427" s="562"/>
      <c r="AJ427" s="562"/>
      <c r="AK427" s="562"/>
      <c r="AL427" s="562"/>
      <c r="AM427" s="563"/>
      <c r="AN427" s="309" t="s">
        <v>477</v>
      </c>
      <c r="AO427" s="310"/>
      <c r="AP427" s="310"/>
      <c r="AQ427" s="311"/>
      <c r="AR427" s="561">
        <v>1596</v>
      </c>
      <c r="AS427" s="562"/>
      <c r="AT427" s="562"/>
      <c r="AU427" s="562"/>
      <c r="AV427" s="562"/>
      <c r="AW427" s="562"/>
      <c r="AX427" s="562"/>
      <c r="AY427" s="563"/>
      <c r="AZ427" s="309" t="s">
        <v>477</v>
      </c>
      <c r="BA427" s="310"/>
      <c r="BB427" s="310"/>
      <c r="BC427" s="311"/>
      <c r="BD427" s="561">
        <v>1596</v>
      </c>
      <c r="BE427" s="562"/>
      <c r="BF427" s="562"/>
      <c r="BG427" s="562"/>
      <c r="BH427" s="562"/>
      <c r="BI427" s="562"/>
      <c r="BJ427" s="562"/>
      <c r="BK427" s="563"/>
      <c r="BL427" s="33"/>
    </row>
    <row r="428" spans="1:64" ht="11.25">
      <c r="A428" s="476"/>
      <c r="B428" s="275" t="s">
        <v>60</v>
      </c>
      <c r="C428" s="277"/>
      <c r="D428" s="309"/>
      <c r="E428" s="310"/>
      <c r="F428" s="310"/>
      <c r="G428" s="311"/>
      <c r="H428" s="415"/>
      <c r="I428" s="416"/>
      <c r="J428" s="416"/>
      <c r="K428" s="416"/>
      <c r="L428" s="416"/>
      <c r="M428" s="416"/>
      <c r="N428" s="416"/>
      <c r="O428" s="417"/>
      <c r="P428" s="309"/>
      <c r="Q428" s="310"/>
      <c r="R428" s="310"/>
      <c r="S428" s="311"/>
      <c r="T428" s="415"/>
      <c r="U428" s="416"/>
      <c r="V428" s="416"/>
      <c r="W428" s="416"/>
      <c r="X428" s="416"/>
      <c r="Y428" s="416"/>
      <c r="Z428" s="416"/>
      <c r="AA428" s="417"/>
      <c r="AB428" s="309"/>
      <c r="AC428" s="310"/>
      <c r="AD428" s="310"/>
      <c r="AE428" s="311"/>
      <c r="AF428" s="415"/>
      <c r="AG428" s="416"/>
      <c r="AH428" s="416"/>
      <c r="AI428" s="416"/>
      <c r="AJ428" s="416"/>
      <c r="AK428" s="416"/>
      <c r="AL428" s="416"/>
      <c r="AM428" s="417"/>
      <c r="AN428" s="309"/>
      <c r="AO428" s="310"/>
      <c r="AP428" s="310"/>
      <c r="AQ428" s="311"/>
      <c r="AR428" s="415"/>
      <c r="AS428" s="416"/>
      <c r="AT428" s="416"/>
      <c r="AU428" s="416"/>
      <c r="AV428" s="416"/>
      <c r="AW428" s="416"/>
      <c r="AX428" s="416"/>
      <c r="AY428" s="417"/>
      <c r="AZ428" s="309"/>
      <c r="BA428" s="310"/>
      <c r="BB428" s="310"/>
      <c r="BC428" s="311"/>
      <c r="BD428" s="415"/>
      <c r="BE428" s="416"/>
      <c r="BF428" s="416"/>
      <c r="BG428" s="416"/>
      <c r="BH428" s="416"/>
      <c r="BI428" s="416"/>
      <c r="BJ428" s="416"/>
      <c r="BK428" s="417"/>
      <c r="BL428" s="33"/>
    </row>
    <row r="429" spans="1:64" ht="11.25">
      <c r="A429" s="476"/>
      <c r="B429" s="275" t="s">
        <v>45</v>
      </c>
      <c r="C429" s="277"/>
      <c r="D429" s="309"/>
      <c r="E429" s="310"/>
      <c r="F429" s="310"/>
      <c r="G429" s="311"/>
      <c r="H429" s="415"/>
      <c r="I429" s="416"/>
      <c r="J429" s="416"/>
      <c r="K429" s="416"/>
      <c r="L429" s="416"/>
      <c r="M429" s="416"/>
      <c r="N429" s="416"/>
      <c r="O429" s="417"/>
      <c r="P429" s="309"/>
      <c r="Q429" s="310"/>
      <c r="R429" s="310"/>
      <c r="S429" s="311"/>
      <c r="T429" s="415"/>
      <c r="U429" s="416"/>
      <c r="V429" s="416"/>
      <c r="W429" s="416"/>
      <c r="X429" s="416"/>
      <c r="Y429" s="416"/>
      <c r="Z429" s="416"/>
      <c r="AA429" s="417"/>
      <c r="AB429" s="309"/>
      <c r="AC429" s="310"/>
      <c r="AD429" s="310"/>
      <c r="AE429" s="311"/>
      <c r="AF429" s="415"/>
      <c r="AG429" s="416"/>
      <c r="AH429" s="416"/>
      <c r="AI429" s="416"/>
      <c r="AJ429" s="416"/>
      <c r="AK429" s="416"/>
      <c r="AL429" s="416"/>
      <c r="AM429" s="417"/>
      <c r="AN429" s="309"/>
      <c r="AO429" s="310"/>
      <c r="AP429" s="310"/>
      <c r="AQ429" s="311"/>
      <c r="AR429" s="415"/>
      <c r="AS429" s="416"/>
      <c r="AT429" s="416"/>
      <c r="AU429" s="416"/>
      <c r="AV429" s="416"/>
      <c r="AW429" s="416"/>
      <c r="AX429" s="416"/>
      <c r="AY429" s="417"/>
      <c r="AZ429" s="309"/>
      <c r="BA429" s="310"/>
      <c r="BB429" s="310"/>
      <c r="BC429" s="311"/>
      <c r="BD429" s="415"/>
      <c r="BE429" s="416"/>
      <c r="BF429" s="416"/>
      <c r="BG429" s="416"/>
      <c r="BH429" s="416"/>
      <c r="BI429" s="416"/>
      <c r="BJ429" s="416"/>
      <c r="BK429" s="417"/>
      <c r="BL429" s="77"/>
    </row>
    <row r="430" spans="1:63" s="2" customFormat="1" ht="123" customHeight="1">
      <c r="A430" s="477"/>
      <c r="B430" s="275" t="s">
        <v>206</v>
      </c>
      <c r="C430" s="277"/>
      <c r="D430" s="564" t="s">
        <v>647</v>
      </c>
      <c r="E430" s="565"/>
      <c r="F430" s="565"/>
      <c r="G430" s="565"/>
      <c r="H430" s="565"/>
      <c r="I430" s="565"/>
      <c r="J430" s="565"/>
      <c r="K430" s="565"/>
      <c r="L430" s="565"/>
      <c r="M430" s="565"/>
      <c r="N430" s="565"/>
      <c r="O430" s="566"/>
      <c r="P430" s="564" t="s">
        <v>634</v>
      </c>
      <c r="Q430" s="565"/>
      <c r="R430" s="565"/>
      <c r="S430" s="565"/>
      <c r="T430" s="565"/>
      <c r="U430" s="565"/>
      <c r="V430" s="565"/>
      <c r="W430" s="565"/>
      <c r="X430" s="565"/>
      <c r="Y430" s="565"/>
      <c r="Z430" s="565"/>
      <c r="AA430" s="566"/>
      <c r="AB430" s="564" t="s">
        <v>633</v>
      </c>
      <c r="AC430" s="565"/>
      <c r="AD430" s="565"/>
      <c r="AE430" s="565"/>
      <c r="AF430" s="565"/>
      <c r="AG430" s="565"/>
      <c r="AH430" s="565"/>
      <c r="AI430" s="565"/>
      <c r="AJ430" s="565"/>
      <c r="AK430" s="565"/>
      <c r="AL430" s="565"/>
      <c r="AM430" s="566"/>
      <c r="AN430" s="564" t="s">
        <v>650</v>
      </c>
      <c r="AO430" s="565"/>
      <c r="AP430" s="565"/>
      <c r="AQ430" s="565"/>
      <c r="AR430" s="565"/>
      <c r="AS430" s="565"/>
      <c r="AT430" s="565"/>
      <c r="AU430" s="565"/>
      <c r="AV430" s="565"/>
      <c r="AW430" s="565"/>
      <c r="AX430" s="565"/>
      <c r="AY430" s="566"/>
      <c r="AZ430" s="564" t="s">
        <v>735</v>
      </c>
      <c r="BA430" s="565"/>
      <c r="BB430" s="565"/>
      <c r="BC430" s="565"/>
      <c r="BD430" s="565"/>
      <c r="BE430" s="565"/>
      <c r="BF430" s="565"/>
      <c r="BG430" s="565"/>
      <c r="BH430" s="565"/>
      <c r="BI430" s="565"/>
      <c r="BJ430" s="565"/>
      <c r="BK430" s="566"/>
    </row>
    <row r="431" spans="1:64" ht="12.75" customHeight="1">
      <c r="A431" s="434" t="s">
        <v>88</v>
      </c>
      <c r="B431" s="487"/>
      <c r="C431" s="488"/>
      <c r="D431" s="306" t="s">
        <v>89</v>
      </c>
      <c r="E431" s="307"/>
      <c r="F431" s="307"/>
      <c r="G431" s="307"/>
      <c r="H431" s="307"/>
      <c r="I431" s="307"/>
      <c r="J431" s="307"/>
      <c r="K431" s="307"/>
      <c r="L431" s="307"/>
      <c r="M431" s="307"/>
      <c r="N431" s="307"/>
      <c r="O431" s="307"/>
      <c r="P431" s="307"/>
      <c r="Q431" s="307"/>
      <c r="R431" s="350"/>
      <c r="S431" s="306" t="s">
        <v>205</v>
      </c>
      <c r="T431" s="307"/>
      <c r="U431" s="307"/>
      <c r="V431" s="307"/>
      <c r="W431" s="567">
        <v>25</v>
      </c>
      <c r="X431" s="567"/>
      <c r="Y431" s="567"/>
      <c r="Z431" s="276" t="s">
        <v>231</v>
      </c>
      <c r="AA431" s="276"/>
      <c r="AB431" s="276"/>
      <c r="AC431" s="277"/>
      <c r="AD431" s="306" t="s">
        <v>205</v>
      </c>
      <c r="AE431" s="307"/>
      <c r="AF431" s="307"/>
      <c r="AG431" s="307"/>
      <c r="AH431" s="567">
        <v>26</v>
      </c>
      <c r="AI431" s="567"/>
      <c r="AJ431" s="567"/>
      <c r="AK431" s="276" t="s">
        <v>213</v>
      </c>
      <c r="AL431" s="276"/>
      <c r="AM431" s="276"/>
      <c r="AN431" s="277"/>
      <c r="AO431" s="306" t="s">
        <v>205</v>
      </c>
      <c r="AP431" s="307"/>
      <c r="AQ431" s="307"/>
      <c r="AR431" s="307"/>
      <c r="AS431" s="567">
        <v>27</v>
      </c>
      <c r="AT431" s="567"/>
      <c r="AU431" s="567"/>
      <c r="AV431" s="276" t="s">
        <v>213</v>
      </c>
      <c r="AW431" s="276"/>
      <c r="AX431" s="276"/>
      <c r="AY431" s="277"/>
      <c r="AZ431" s="45"/>
      <c r="BA431" s="37"/>
      <c r="BB431" s="17"/>
      <c r="BC431" s="17"/>
      <c r="BD431" s="17"/>
      <c r="BE431" s="17"/>
      <c r="BF431" s="17"/>
      <c r="BG431" s="17"/>
      <c r="BH431" s="17"/>
      <c r="BI431" s="17"/>
      <c r="BJ431" s="17"/>
      <c r="BK431" s="17"/>
      <c r="BL431" s="43"/>
    </row>
    <row r="432" spans="1:64" s="9" customFormat="1" ht="12.75" customHeight="1">
      <c r="A432" s="489"/>
      <c r="B432" s="490"/>
      <c r="C432" s="491"/>
      <c r="D432" s="351"/>
      <c r="E432" s="352"/>
      <c r="F432" s="352"/>
      <c r="G432" s="352"/>
      <c r="H432" s="352"/>
      <c r="I432" s="352"/>
      <c r="J432" s="352"/>
      <c r="K432" s="352"/>
      <c r="L432" s="352"/>
      <c r="M432" s="352"/>
      <c r="N432" s="352"/>
      <c r="O432" s="352"/>
      <c r="P432" s="352"/>
      <c r="Q432" s="352"/>
      <c r="R432" s="353"/>
      <c r="S432" s="82"/>
      <c r="T432" s="82"/>
      <c r="U432" s="82"/>
      <c r="V432" s="83"/>
      <c r="W432" s="275" t="s">
        <v>252</v>
      </c>
      <c r="X432" s="276"/>
      <c r="Y432" s="276"/>
      <c r="Z432" s="276"/>
      <c r="AA432" s="276"/>
      <c r="AB432" s="276"/>
      <c r="AC432" s="277"/>
      <c r="AD432" s="82"/>
      <c r="AE432" s="82"/>
      <c r="AF432" s="82"/>
      <c r="AG432" s="83"/>
      <c r="AH432" s="275" t="s">
        <v>252</v>
      </c>
      <c r="AI432" s="276"/>
      <c r="AJ432" s="276"/>
      <c r="AK432" s="276"/>
      <c r="AL432" s="276"/>
      <c r="AM432" s="276"/>
      <c r="AN432" s="277"/>
      <c r="AO432" s="82"/>
      <c r="AP432" s="82"/>
      <c r="AQ432" s="82"/>
      <c r="AR432" s="83"/>
      <c r="AS432" s="275" t="s">
        <v>252</v>
      </c>
      <c r="AT432" s="276"/>
      <c r="AU432" s="276"/>
      <c r="AV432" s="276"/>
      <c r="AW432" s="276"/>
      <c r="AX432" s="276"/>
      <c r="AY432" s="277"/>
      <c r="AZ432" s="45"/>
      <c r="BA432" s="37"/>
      <c r="BB432" s="17"/>
      <c r="BC432" s="17"/>
      <c r="BD432" s="17"/>
      <c r="BE432" s="17"/>
      <c r="BF432" s="17"/>
      <c r="BG432" s="17"/>
      <c r="BH432" s="17"/>
      <c r="BI432" s="17"/>
      <c r="BJ432" s="17"/>
      <c r="BK432" s="17"/>
      <c r="BL432" s="17"/>
    </row>
    <row r="433" spans="1:64" s="9" customFormat="1" ht="12.75" customHeight="1">
      <c r="A433" s="489"/>
      <c r="B433" s="490"/>
      <c r="C433" s="491"/>
      <c r="D433" s="539" t="s">
        <v>653</v>
      </c>
      <c r="E433" s="540"/>
      <c r="F433" s="540"/>
      <c r="G433" s="540"/>
      <c r="H433" s="540"/>
      <c r="I433" s="540"/>
      <c r="J433" s="540"/>
      <c r="K433" s="540"/>
      <c r="L433" s="540"/>
      <c r="M433" s="540"/>
      <c r="N433" s="540"/>
      <c r="O433" s="540"/>
      <c r="P433" s="540"/>
      <c r="Q433" s="540"/>
      <c r="R433" s="541"/>
      <c r="S433" s="344"/>
      <c r="T433" s="345"/>
      <c r="U433" s="345"/>
      <c r="V433" s="346"/>
      <c r="W433" s="387"/>
      <c r="X433" s="388"/>
      <c r="Y433" s="388"/>
      <c r="Z433" s="388"/>
      <c r="AA433" s="388"/>
      <c r="AB433" s="388"/>
      <c r="AC433" s="389"/>
      <c r="AD433" s="344"/>
      <c r="AE433" s="345"/>
      <c r="AF433" s="345"/>
      <c r="AG433" s="346"/>
      <c r="AH433" s="387"/>
      <c r="AI433" s="388"/>
      <c r="AJ433" s="388"/>
      <c r="AK433" s="388"/>
      <c r="AL433" s="388"/>
      <c r="AM433" s="388"/>
      <c r="AN433" s="389"/>
      <c r="AO433" s="344" t="s">
        <v>477</v>
      </c>
      <c r="AP433" s="345"/>
      <c r="AQ433" s="345"/>
      <c r="AR433" s="346"/>
      <c r="AS433" s="387">
        <v>5</v>
      </c>
      <c r="AT433" s="388"/>
      <c r="AU433" s="388"/>
      <c r="AV433" s="388"/>
      <c r="AW433" s="388"/>
      <c r="AX433" s="388"/>
      <c r="AY433" s="389"/>
      <c r="AZ433" s="45"/>
      <c r="BA433" s="37"/>
      <c r="BB433" s="17"/>
      <c r="BC433" s="17"/>
      <c r="BD433" s="17"/>
      <c r="BE433" s="17"/>
      <c r="BF433" s="17"/>
      <c r="BG433" s="17"/>
      <c r="BH433" s="17"/>
      <c r="BI433" s="17"/>
      <c r="BJ433" s="17"/>
      <c r="BK433" s="17"/>
      <c r="BL433" s="17"/>
    </row>
    <row r="434" spans="1:64" ht="12.75" customHeight="1">
      <c r="A434" s="489"/>
      <c r="B434" s="490"/>
      <c r="C434" s="491"/>
      <c r="D434" s="568" t="s">
        <v>699</v>
      </c>
      <c r="E434" s="569"/>
      <c r="F434" s="569"/>
      <c r="G434" s="569"/>
      <c r="H434" s="569"/>
      <c r="I434" s="569"/>
      <c r="J434" s="569"/>
      <c r="K434" s="569"/>
      <c r="L434" s="569"/>
      <c r="M434" s="569"/>
      <c r="N434" s="569"/>
      <c r="O434" s="569"/>
      <c r="P434" s="569"/>
      <c r="Q434" s="569"/>
      <c r="R434" s="570"/>
      <c r="S434" s="272" t="s">
        <v>477</v>
      </c>
      <c r="T434" s="273"/>
      <c r="U434" s="273"/>
      <c r="V434" s="274"/>
      <c r="W434" s="571">
        <v>12</v>
      </c>
      <c r="X434" s="572"/>
      <c r="Y434" s="572"/>
      <c r="Z434" s="572"/>
      <c r="AA434" s="572"/>
      <c r="AB434" s="572"/>
      <c r="AC434" s="573"/>
      <c r="AD434" s="272" t="s">
        <v>477</v>
      </c>
      <c r="AE434" s="273"/>
      <c r="AF434" s="273"/>
      <c r="AG434" s="274"/>
      <c r="AH434" s="571">
        <v>24</v>
      </c>
      <c r="AI434" s="572"/>
      <c r="AJ434" s="572"/>
      <c r="AK434" s="572"/>
      <c r="AL434" s="572"/>
      <c r="AM434" s="572"/>
      <c r="AN434" s="573"/>
      <c r="AO434" s="272" t="s">
        <v>477</v>
      </c>
      <c r="AP434" s="273"/>
      <c r="AQ434" s="273"/>
      <c r="AR434" s="274"/>
      <c r="AS434" s="568">
        <v>26</v>
      </c>
      <c r="AT434" s="569"/>
      <c r="AU434" s="569"/>
      <c r="AV434" s="569"/>
      <c r="AW434" s="569"/>
      <c r="AX434" s="569"/>
      <c r="AY434" s="570"/>
      <c r="AZ434" s="45"/>
      <c r="BA434" s="37"/>
      <c r="BB434" s="17"/>
      <c r="BC434" s="17"/>
      <c r="BD434" s="17"/>
      <c r="BE434" s="17"/>
      <c r="BF434" s="17"/>
      <c r="BG434" s="17"/>
      <c r="BH434" s="17"/>
      <c r="BI434" s="17"/>
      <c r="BJ434" s="17"/>
      <c r="BK434" s="17"/>
      <c r="BL434" s="17"/>
    </row>
    <row r="435" spans="1:64" ht="12.75" customHeight="1">
      <c r="A435" s="489"/>
      <c r="B435" s="490"/>
      <c r="C435" s="491"/>
      <c r="D435" s="194" t="s">
        <v>635</v>
      </c>
      <c r="E435" s="195"/>
      <c r="F435" s="195"/>
      <c r="G435" s="195"/>
      <c r="H435" s="195"/>
      <c r="I435" s="195"/>
      <c r="J435" s="195"/>
      <c r="K435" s="195"/>
      <c r="L435" s="195"/>
      <c r="M435" s="195"/>
      <c r="N435" s="195"/>
      <c r="O435" s="195"/>
      <c r="P435" s="195"/>
      <c r="Q435" s="195"/>
      <c r="R435" s="196"/>
      <c r="S435" s="197" t="s">
        <v>477</v>
      </c>
      <c r="T435" s="198"/>
      <c r="U435" s="198"/>
      <c r="V435" s="199"/>
      <c r="W435" s="185">
        <v>6</v>
      </c>
      <c r="X435" s="186"/>
      <c r="Y435" s="186"/>
      <c r="Z435" s="186"/>
      <c r="AA435" s="186"/>
      <c r="AB435" s="186"/>
      <c r="AC435" s="187"/>
      <c r="AD435" s="197" t="s">
        <v>477</v>
      </c>
      <c r="AE435" s="198"/>
      <c r="AF435" s="198"/>
      <c r="AG435" s="199"/>
      <c r="AH435" s="185">
        <v>5</v>
      </c>
      <c r="AI435" s="186"/>
      <c r="AJ435" s="186"/>
      <c r="AK435" s="186"/>
      <c r="AL435" s="186"/>
      <c r="AM435" s="186"/>
      <c r="AN435" s="187"/>
      <c r="AO435" s="197" t="s">
        <v>477</v>
      </c>
      <c r="AP435" s="198"/>
      <c r="AQ435" s="198"/>
      <c r="AR435" s="199"/>
      <c r="AS435" s="194">
        <v>6</v>
      </c>
      <c r="AT435" s="195"/>
      <c r="AU435" s="195"/>
      <c r="AV435" s="195"/>
      <c r="AW435" s="195"/>
      <c r="AX435" s="195"/>
      <c r="AY435" s="196"/>
      <c r="AZ435" s="45"/>
      <c r="BA435" s="37"/>
      <c r="BB435" s="17"/>
      <c r="BC435" s="17"/>
      <c r="BD435" s="17"/>
      <c r="BE435" s="17"/>
      <c r="BF435" s="17"/>
      <c r="BG435" s="17"/>
      <c r="BH435" s="17"/>
      <c r="BI435" s="17"/>
      <c r="BJ435" s="17"/>
      <c r="BK435" s="17"/>
      <c r="BL435" s="17"/>
    </row>
    <row r="436" spans="1:64" ht="12.75" customHeight="1">
      <c r="A436" s="489"/>
      <c r="B436" s="490"/>
      <c r="C436" s="491"/>
      <c r="D436" s="194" t="s">
        <v>636</v>
      </c>
      <c r="E436" s="195"/>
      <c r="F436" s="195"/>
      <c r="G436" s="195"/>
      <c r="H436" s="195"/>
      <c r="I436" s="195"/>
      <c r="J436" s="195"/>
      <c r="K436" s="195"/>
      <c r="L436" s="195"/>
      <c r="M436" s="195"/>
      <c r="N436" s="195"/>
      <c r="O436" s="195"/>
      <c r="P436" s="195"/>
      <c r="Q436" s="195"/>
      <c r="R436" s="196"/>
      <c r="S436" s="197" t="s">
        <v>477</v>
      </c>
      <c r="T436" s="198"/>
      <c r="U436" s="198"/>
      <c r="V436" s="199"/>
      <c r="W436" s="185">
        <v>6</v>
      </c>
      <c r="X436" s="186"/>
      <c r="Y436" s="186"/>
      <c r="Z436" s="186"/>
      <c r="AA436" s="186"/>
      <c r="AB436" s="186"/>
      <c r="AC436" s="187"/>
      <c r="AD436" s="197" t="s">
        <v>477</v>
      </c>
      <c r="AE436" s="198"/>
      <c r="AF436" s="198"/>
      <c r="AG436" s="199"/>
      <c r="AH436" s="185">
        <v>6</v>
      </c>
      <c r="AI436" s="186"/>
      <c r="AJ436" s="186"/>
      <c r="AK436" s="186"/>
      <c r="AL436" s="186"/>
      <c r="AM436" s="186"/>
      <c r="AN436" s="187"/>
      <c r="AO436" s="197" t="s">
        <v>477</v>
      </c>
      <c r="AP436" s="198"/>
      <c r="AQ436" s="198"/>
      <c r="AR436" s="199"/>
      <c r="AS436" s="194">
        <v>8</v>
      </c>
      <c r="AT436" s="195"/>
      <c r="AU436" s="195"/>
      <c r="AV436" s="195"/>
      <c r="AW436" s="195"/>
      <c r="AX436" s="195"/>
      <c r="AY436" s="196"/>
      <c r="AZ436" s="45"/>
      <c r="BA436" s="37"/>
      <c r="BB436" s="17"/>
      <c r="BC436" s="17"/>
      <c r="BD436" s="17"/>
      <c r="BE436" s="17"/>
      <c r="BF436" s="17"/>
      <c r="BG436" s="17"/>
      <c r="BH436" s="17"/>
      <c r="BI436" s="17"/>
      <c r="BJ436" s="17"/>
      <c r="BK436" s="17"/>
      <c r="BL436" s="17"/>
    </row>
    <row r="437" spans="1:64" ht="12.75" customHeight="1">
      <c r="A437" s="489"/>
      <c r="B437" s="490"/>
      <c r="C437" s="491"/>
      <c r="D437" s="194" t="s">
        <v>637</v>
      </c>
      <c r="E437" s="195"/>
      <c r="F437" s="195"/>
      <c r="G437" s="195"/>
      <c r="H437" s="195"/>
      <c r="I437" s="195"/>
      <c r="J437" s="195"/>
      <c r="K437" s="195"/>
      <c r="L437" s="195"/>
      <c r="M437" s="195"/>
      <c r="N437" s="195"/>
      <c r="O437" s="195"/>
      <c r="P437" s="195"/>
      <c r="Q437" s="195"/>
      <c r="R437" s="196"/>
      <c r="S437" s="197" t="s">
        <v>477</v>
      </c>
      <c r="T437" s="198"/>
      <c r="U437" s="198"/>
      <c r="V437" s="199"/>
      <c r="W437" s="185">
        <v>14</v>
      </c>
      <c r="X437" s="186"/>
      <c r="Y437" s="186"/>
      <c r="Z437" s="186"/>
      <c r="AA437" s="186"/>
      <c r="AB437" s="186"/>
      <c r="AC437" s="187"/>
      <c r="AD437" s="197" t="s">
        <v>477</v>
      </c>
      <c r="AE437" s="198"/>
      <c r="AF437" s="198"/>
      <c r="AG437" s="199"/>
      <c r="AH437" s="185">
        <v>11</v>
      </c>
      <c r="AI437" s="186"/>
      <c r="AJ437" s="186"/>
      <c r="AK437" s="186"/>
      <c r="AL437" s="186"/>
      <c r="AM437" s="186"/>
      <c r="AN437" s="187"/>
      <c r="AO437" s="197" t="s">
        <v>477</v>
      </c>
      <c r="AP437" s="198"/>
      <c r="AQ437" s="198"/>
      <c r="AR437" s="199"/>
      <c r="AS437" s="194">
        <v>11</v>
      </c>
      <c r="AT437" s="195"/>
      <c r="AU437" s="195"/>
      <c r="AV437" s="195"/>
      <c r="AW437" s="195"/>
      <c r="AX437" s="195"/>
      <c r="AY437" s="196"/>
      <c r="AZ437" s="45"/>
      <c r="BA437" s="37"/>
      <c r="BB437" s="17"/>
      <c r="BC437" s="17"/>
      <c r="BD437" s="17"/>
      <c r="BE437" s="17"/>
      <c r="BF437" s="17"/>
      <c r="BG437" s="17"/>
      <c r="BH437" s="17"/>
      <c r="BI437" s="17"/>
      <c r="BJ437" s="17"/>
      <c r="BK437" s="17"/>
      <c r="BL437" s="17"/>
    </row>
    <row r="438" spans="1:64" ht="12.75" customHeight="1">
      <c r="A438" s="489"/>
      <c r="B438" s="490"/>
      <c r="C438" s="491"/>
      <c r="D438" s="194" t="s">
        <v>638</v>
      </c>
      <c r="E438" s="195"/>
      <c r="F438" s="195"/>
      <c r="G438" s="195"/>
      <c r="H438" s="195"/>
      <c r="I438" s="195"/>
      <c r="J438" s="195"/>
      <c r="K438" s="195"/>
      <c r="L438" s="195"/>
      <c r="M438" s="195"/>
      <c r="N438" s="195"/>
      <c r="O438" s="195"/>
      <c r="P438" s="195"/>
      <c r="Q438" s="195"/>
      <c r="R438" s="196"/>
      <c r="S438" s="197" t="s">
        <v>477</v>
      </c>
      <c r="T438" s="198"/>
      <c r="U438" s="198"/>
      <c r="V438" s="199"/>
      <c r="W438" s="185">
        <v>12</v>
      </c>
      <c r="X438" s="186"/>
      <c r="Y438" s="186"/>
      <c r="Z438" s="186"/>
      <c r="AA438" s="186"/>
      <c r="AB438" s="186"/>
      <c r="AC438" s="187"/>
      <c r="AD438" s="197" t="s">
        <v>477</v>
      </c>
      <c r="AE438" s="198"/>
      <c r="AF438" s="198"/>
      <c r="AG438" s="199"/>
      <c r="AH438" s="185">
        <v>12</v>
      </c>
      <c r="AI438" s="186"/>
      <c r="AJ438" s="186"/>
      <c r="AK438" s="186"/>
      <c r="AL438" s="186"/>
      <c r="AM438" s="186"/>
      <c r="AN438" s="187"/>
      <c r="AO438" s="197" t="s">
        <v>477</v>
      </c>
      <c r="AP438" s="198"/>
      <c r="AQ438" s="198"/>
      <c r="AR438" s="199"/>
      <c r="AS438" s="194">
        <v>11</v>
      </c>
      <c r="AT438" s="195"/>
      <c r="AU438" s="195"/>
      <c r="AV438" s="195"/>
      <c r="AW438" s="195"/>
      <c r="AX438" s="195"/>
      <c r="AY438" s="196"/>
      <c r="AZ438" s="45"/>
      <c r="BA438" s="37"/>
      <c r="BB438" s="17"/>
      <c r="BC438" s="17"/>
      <c r="BD438" s="17"/>
      <c r="BE438" s="17"/>
      <c r="BF438" s="17"/>
      <c r="BG438" s="17"/>
      <c r="BH438" s="17"/>
      <c r="BI438" s="17"/>
      <c r="BJ438" s="17"/>
      <c r="BK438" s="17"/>
      <c r="BL438" s="17"/>
    </row>
    <row r="439" spans="1:64" ht="12.75" customHeight="1">
      <c r="A439" s="489"/>
      <c r="B439" s="490"/>
      <c r="C439" s="491"/>
      <c r="D439" s="194" t="s">
        <v>639</v>
      </c>
      <c r="E439" s="195"/>
      <c r="F439" s="195"/>
      <c r="G439" s="195"/>
      <c r="H439" s="195"/>
      <c r="I439" s="195"/>
      <c r="J439" s="195"/>
      <c r="K439" s="195"/>
      <c r="L439" s="195"/>
      <c r="M439" s="195"/>
      <c r="N439" s="195"/>
      <c r="O439" s="195"/>
      <c r="P439" s="195"/>
      <c r="Q439" s="195"/>
      <c r="R439" s="196"/>
      <c r="S439" s="197" t="s">
        <v>477</v>
      </c>
      <c r="T439" s="198"/>
      <c r="U439" s="198"/>
      <c r="V439" s="199"/>
      <c r="W439" s="185">
        <v>12</v>
      </c>
      <c r="X439" s="186"/>
      <c r="Y439" s="186"/>
      <c r="Z439" s="186"/>
      <c r="AA439" s="186"/>
      <c r="AB439" s="186"/>
      <c r="AC439" s="187"/>
      <c r="AD439" s="197" t="s">
        <v>477</v>
      </c>
      <c r="AE439" s="198"/>
      <c r="AF439" s="198"/>
      <c r="AG439" s="199"/>
      <c r="AH439" s="185">
        <v>12</v>
      </c>
      <c r="AI439" s="186"/>
      <c r="AJ439" s="186"/>
      <c r="AK439" s="186"/>
      <c r="AL439" s="186"/>
      <c r="AM439" s="186"/>
      <c r="AN439" s="187"/>
      <c r="AO439" s="197" t="s">
        <v>477</v>
      </c>
      <c r="AP439" s="198"/>
      <c r="AQ439" s="198"/>
      <c r="AR439" s="199"/>
      <c r="AS439" s="194">
        <v>11</v>
      </c>
      <c r="AT439" s="195"/>
      <c r="AU439" s="195"/>
      <c r="AV439" s="195"/>
      <c r="AW439" s="195"/>
      <c r="AX439" s="195"/>
      <c r="AY439" s="196"/>
      <c r="AZ439" s="45"/>
      <c r="BA439" s="37"/>
      <c r="BB439" s="17"/>
      <c r="BC439" s="17"/>
      <c r="BD439" s="17"/>
      <c r="BE439" s="17"/>
      <c r="BF439" s="17"/>
      <c r="BG439" s="17"/>
      <c r="BH439" s="17"/>
      <c r="BI439" s="17"/>
      <c r="BJ439" s="17"/>
      <c r="BK439" s="17"/>
      <c r="BL439" s="17"/>
    </row>
    <row r="440" spans="1:64" ht="12.75" customHeight="1">
      <c r="A440" s="489"/>
      <c r="B440" s="490"/>
      <c r="C440" s="491"/>
      <c r="D440" s="194" t="s">
        <v>640</v>
      </c>
      <c r="E440" s="195"/>
      <c r="F440" s="195"/>
      <c r="G440" s="195"/>
      <c r="H440" s="195"/>
      <c r="I440" s="195"/>
      <c r="J440" s="195"/>
      <c r="K440" s="195"/>
      <c r="L440" s="195"/>
      <c r="M440" s="195"/>
      <c r="N440" s="195"/>
      <c r="O440" s="195"/>
      <c r="P440" s="195"/>
      <c r="Q440" s="195"/>
      <c r="R440" s="196"/>
      <c r="S440" s="197" t="s">
        <v>477</v>
      </c>
      <c r="T440" s="198"/>
      <c r="U440" s="198"/>
      <c r="V440" s="199"/>
      <c r="W440" s="185">
        <v>12</v>
      </c>
      <c r="X440" s="186"/>
      <c r="Y440" s="186"/>
      <c r="Z440" s="186"/>
      <c r="AA440" s="186"/>
      <c r="AB440" s="186"/>
      <c r="AC440" s="187"/>
      <c r="AD440" s="197" t="s">
        <v>477</v>
      </c>
      <c r="AE440" s="198"/>
      <c r="AF440" s="198"/>
      <c r="AG440" s="199"/>
      <c r="AH440" s="185">
        <v>0</v>
      </c>
      <c r="AI440" s="186"/>
      <c r="AJ440" s="186"/>
      <c r="AK440" s="186"/>
      <c r="AL440" s="186"/>
      <c r="AM440" s="186"/>
      <c r="AN440" s="187"/>
      <c r="AO440" s="197" t="s">
        <v>477</v>
      </c>
      <c r="AP440" s="198"/>
      <c r="AQ440" s="198"/>
      <c r="AR440" s="199"/>
      <c r="AS440" s="194">
        <v>11</v>
      </c>
      <c r="AT440" s="195"/>
      <c r="AU440" s="195"/>
      <c r="AV440" s="195"/>
      <c r="AW440" s="195"/>
      <c r="AX440" s="195"/>
      <c r="AY440" s="196"/>
      <c r="AZ440" s="45"/>
      <c r="BA440" s="37"/>
      <c r="BB440" s="17"/>
      <c r="BC440" s="17"/>
      <c r="BD440" s="17"/>
      <c r="BE440" s="17"/>
      <c r="BF440" s="17"/>
      <c r="BG440" s="17"/>
      <c r="BH440" s="17"/>
      <c r="BI440" s="17"/>
      <c r="BJ440" s="17"/>
      <c r="BK440" s="17"/>
      <c r="BL440" s="17"/>
    </row>
    <row r="441" spans="1:64" ht="12.75" customHeight="1">
      <c r="A441" s="489"/>
      <c r="B441" s="490"/>
      <c r="C441" s="491"/>
      <c r="D441" s="194" t="s">
        <v>641</v>
      </c>
      <c r="E441" s="195"/>
      <c r="F441" s="195"/>
      <c r="G441" s="195"/>
      <c r="H441" s="195"/>
      <c r="I441" s="195"/>
      <c r="J441" s="195"/>
      <c r="K441" s="195"/>
      <c r="L441" s="195"/>
      <c r="M441" s="195"/>
      <c r="N441" s="195"/>
      <c r="O441" s="195"/>
      <c r="P441" s="195"/>
      <c r="Q441" s="195"/>
      <c r="R441" s="196"/>
      <c r="S441" s="197" t="s">
        <v>477</v>
      </c>
      <c r="T441" s="198"/>
      <c r="U441" s="198"/>
      <c r="V441" s="199"/>
      <c r="W441" s="185">
        <v>23</v>
      </c>
      <c r="X441" s="186"/>
      <c r="Y441" s="186"/>
      <c r="Z441" s="186"/>
      <c r="AA441" s="186"/>
      <c r="AB441" s="186"/>
      <c r="AC441" s="187"/>
      <c r="AD441" s="197" t="s">
        <v>477</v>
      </c>
      <c r="AE441" s="198"/>
      <c r="AF441" s="198"/>
      <c r="AG441" s="199"/>
      <c r="AH441" s="185">
        <v>3</v>
      </c>
      <c r="AI441" s="186"/>
      <c r="AJ441" s="186"/>
      <c r="AK441" s="186"/>
      <c r="AL441" s="186"/>
      <c r="AM441" s="186"/>
      <c r="AN441" s="187"/>
      <c r="AO441" s="197" t="s">
        <v>477</v>
      </c>
      <c r="AP441" s="198"/>
      <c r="AQ441" s="198"/>
      <c r="AR441" s="199"/>
      <c r="AS441" s="194">
        <v>13</v>
      </c>
      <c r="AT441" s="195"/>
      <c r="AU441" s="195"/>
      <c r="AV441" s="195"/>
      <c r="AW441" s="195"/>
      <c r="AX441" s="195"/>
      <c r="AY441" s="196"/>
      <c r="AZ441" s="45"/>
      <c r="BA441" s="37"/>
      <c r="BB441" s="17"/>
      <c r="BC441" s="17"/>
      <c r="BD441" s="17"/>
      <c r="BE441" s="17"/>
      <c r="BF441" s="17"/>
      <c r="BG441" s="17"/>
      <c r="BH441" s="17"/>
      <c r="BI441" s="17"/>
      <c r="BJ441" s="17"/>
      <c r="BK441" s="17"/>
      <c r="BL441" s="17"/>
    </row>
    <row r="442" spans="1:64" ht="12.75" customHeight="1">
      <c r="A442" s="489"/>
      <c r="B442" s="490"/>
      <c r="C442" s="491"/>
      <c r="D442" s="194" t="s">
        <v>642</v>
      </c>
      <c r="E442" s="195"/>
      <c r="F442" s="195"/>
      <c r="G442" s="195"/>
      <c r="H442" s="195"/>
      <c r="I442" s="195"/>
      <c r="J442" s="195"/>
      <c r="K442" s="195"/>
      <c r="L442" s="195"/>
      <c r="M442" s="195"/>
      <c r="N442" s="195"/>
      <c r="O442" s="195"/>
      <c r="P442" s="195"/>
      <c r="Q442" s="195"/>
      <c r="R442" s="196"/>
      <c r="S442" s="197" t="s">
        <v>477</v>
      </c>
      <c r="T442" s="198"/>
      <c r="U442" s="198"/>
      <c r="V442" s="199"/>
      <c r="W442" s="185">
        <v>14</v>
      </c>
      <c r="X442" s="186"/>
      <c r="Y442" s="186"/>
      <c r="Z442" s="186"/>
      <c r="AA442" s="186"/>
      <c r="AB442" s="186"/>
      <c r="AC442" s="187"/>
      <c r="AD442" s="197" t="s">
        <v>477</v>
      </c>
      <c r="AE442" s="198"/>
      <c r="AF442" s="198"/>
      <c r="AG442" s="199"/>
      <c r="AH442" s="185">
        <v>14</v>
      </c>
      <c r="AI442" s="186"/>
      <c r="AJ442" s="186"/>
      <c r="AK442" s="186"/>
      <c r="AL442" s="186"/>
      <c r="AM442" s="186"/>
      <c r="AN442" s="187"/>
      <c r="AO442" s="197" t="s">
        <v>477</v>
      </c>
      <c r="AP442" s="198"/>
      <c r="AQ442" s="198"/>
      <c r="AR442" s="199"/>
      <c r="AS442" s="194">
        <v>11</v>
      </c>
      <c r="AT442" s="195"/>
      <c r="AU442" s="195"/>
      <c r="AV442" s="195"/>
      <c r="AW442" s="195"/>
      <c r="AX442" s="195"/>
      <c r="AY442" s="196"/>
      <c r="AZ442" s="45"/>
      <c r="BA442" s="37"/>
      <c r="BB442" s="17"/>
      <c r="BC442" s="17"/>
      <c r="BD442" s="17"/>
      <c r="BE442" s="17"/>
      <c r="BF442" s="17"/>
      <c r="BG442" s="17"/>
      <c r="BH442" s="17"/>
      <c r="BI442" s="17"/>
      <c r="BJ442" s="17"/>
      <c r="BK442" s="17"/>
      <c r="BL442" s="17"/>
    </row>
    <row r="443" spans="1:64" ht="12.75" customHeight="1">
      <c r="A443" s="489"/>
      <c r="B443" s="490"/>
      <c r="C443" s="491"/>
      <c r="D443" s="194" t="s">
        <v>643</v>
      </c>
      <c r="E443" s="195"/>
      <c r="F443" s="195"/>
      <c r="G443" s="195"/>
      <c r="H443" s="195"/>
      <c r="I443" s="195"/>
      <c r="J443" s="195"/>
      <c r="K443" s="195"/>
      <c r="L443" s="195"/>
      <c r="M443" s="195"/>
      <c r="N443" s="195"/>
      <c r="O443" s="195"/>
      <c r="P443" s="195"/>
      <c r="Q443" s="195"/>
      <c r="R443" s="196"/>
      <c r="S443" s="197" t="s">
        <v>477</v>
      </c>
      <c r="T443" s="198"/>
      <c r="U443" s="198"/>
      <c r="V443" s="199"/>
      <c r="W443" s="185">
        <v>12</v>
      </c>
      <c r="X443" s="186"/>
      <c r="Y443" s="186"/>
      <c r="Z443" s="186"/>
      <c r="AA443" s="186"/>
      <c r="AB443" s="186"/>
      <c r="AC443" s="187"/>
      <c r="AD443" s="197" t="s">
        <v>477</v>
      </c>
      <c r="AE443" s="198"/>
      <c r="AF443" s="198"/>
      <c r="AG443" s="199"/>
      <c r="AH443" s="185">
        <v>11</v>
      </c>
      <c r="AI443" s="186"/>
      <c r="AJ443" s="186"/>
      <c r="AK443" s="186"/>
      <c r="AL443" s="186"/>
      <c r="AM443" s="186"/>
      <c r="AN443" s="187"/>
      <c r="AO443" s="197" t="s">
        <v>477</v>
      </c>
      <c r="AP443" s="198"/>
      <c r="AQ443" s="198"/>
      <c r="AR443" s="199"/>
      <c r="AS443" s="194">
        <v>16</v>
      </c>
      <c r="AT443" s="195"/>
      <c r="AU443" s="195"/>
      <c r="AV443" s="195"/>
      <c r="AW443" s="195"/>
      <c r="AX443" s="195"/>
      <c r="AY443" s="196"/>
      <c r="AZ443" s="45"/>
      <c r="BA443" s="37"/>
      <c r="BB443" s="17"/>
      <c r="BC443" s="17"/>
      <c r="BD443" s="17"/>
      <c r="BE443" s="17"/>
      <c r="BF443" s="17"/>
      <c r="BG443" s="17"/>
      <c r="BH443" s="17"/>
      <c r="BI443" s="17"/>
      <c r="BJ443" s="17"/>
      <c r="BK443" s="17"/>
      <c r="BL443" s="17"/>
    </row>
    <row r="444" spans="1:64" ht="12.75" customHeight="1">
      <c r="A444" s="489"/>
      <c r="B444" s="490"/>
      <c r="C444" s="491"/>
      <c r="D444" s="194" t="s">
        <v>644</v>
      </c>
      <c r="E444" s="195"/>
      <c r="F444" s="195"/>
      <c r="G444" s="195"/>
      <c r="H444" s="195"/>
      <c r="I444" s="195"/>
      <c r="J444" s="195"/>
      <c r="K444" s="195"/>
      <c r="L444" s="195"/>
      <c r="M444" s="195"/>
      <c r="N444" s="195"/>
      <c r="O444" s="195"/>
      <c r="P444" s="195"/>
      <c r="Q444" s="195"/>
      <c r="R444" s="196"/>
      <c r="S444" s="197" t="s">
        <v>477</v>
      </c>
      <c r="T444" s="198"/>
      <c r="U444" s="198"/>
      <c r="V444" s="199"/>
      <c r="W444" s="185">
        <v>6</v>
      </c>
      <c r="X444" s="186"/>
      <c r="Y444" s="186"/>
      <c r="Z444" s="186"/>
      <c r="AA444" s="186"/>
      <c r="AB444" s="186"/>
      <c r="AC444" s="187"/>
      <c r="AD444" s="197" t="s">
        <v>477</v>
      </c>
      <c r="AE444" s="198"/>
      <c r="AF444" s="198"/>
      <c r="AG444" s="199"/>
      <c r="AH444" s="185">
        <v>14</v>
      </c>
      <c r="AI444" s="186"/>
      <c r="AJ444" s="186"/>
      <c r="AK444" s="186"/>
      <c r="AL444" s="186"/>
      <c r="AM444" s="186"/>
      <c r="AN444" s="187"/>
      <c r="AO444" s="197" t="s">
        <v>477</v>
      </c>
      <c r="AP444" s="198"/>
      <c r="AQ444" s="198"/>
      <c r="AR444" s="199"/>
      <c r="AS444" s="194">
        <v>0</v>
      </c>
      <c r="AT444" s="195"/>
      <c r="AU444" s="195"/>
      <c r="AV444" s="195"/>
      <c r="AW444" s="195"/>
      <c r="AX444" s="195"/>
      <c r="AY444" s="196"/>
      <c r="AZ444" s="45"/>
      <c r="BA444" s="37"/>
      <c r="BB444" s="17"/>
      <c r="BC444" s="17"/>
      <c r="BD444" s="17"/>
      <c r="BE444" s="17"/>
      <c r="BF444" s="17"/>
      <c r="BG444" s="17"/>
      <c r="BH444" s="17"/>
      <c r="BI444" s="17"/>
      <c r="BJ444" s="17"/>
      <c r="BK444" s="17"/>
      <c r="BL444" s="17"/>
    </row>
    <row r="445" spans="1:64" ht="12.75" customHeight="1">
      <c r="A445" s="489"/>
      <c r="B445" s="490"/>
      <c r="C445" s="491"/>
      <c r="D445" s="194" t="s">
        <v>645</v>
      </c>
      <c r="E445" s="195"/>
      <c r="F445" s="195"/>
      <c r="G445" s="195"/>
      <c r="H445" s="195"/>
      <c r="I445" s="195"/>
      <c r="J445" s="195"/>
      <c r="K445" s="195"/>
      <c r="L445" s="195"/>
      <c r="M445" s="195"/>
      <c r="N445" s="195"/>
      <c r="O445" s="195"/>
      <c r="P445" s="195"/>
      <c r="Q445" s="195"/>
      <c r="R445" s="196"/>
      <c r="S445" s="197" t="s">
        <v>477</v>
      </c>
      <c r="T445" s="198"/>
      <c r="U445" s="198"/>
      <c r="V445" s="199"/>
      <c r="W445" s="185">
        <v>12</v>
      </c>
      <c r="X445" s="186"/>
      <c r="Y445" s="186"/>
      <c r="Z445" s="186"/>
      <c r="AA445" s="186"/>
      <c r="AB445" s="186"/>
      <c r="AC445" s="187"/>
      <c r="AD445" s="197" t="s">
        <v>477</v>
      </c>
      <c r="AE445" s="198"/>
      <c r="AF445" s="198"/>
      <c r="AG445" s="199"/>
      <c r="AH445" s="185">
        <v>11</v>
      </c>
      <c r="AI445" s="186"/>
      <c r="AJ445" s="186"/>
      <c r="AK445" s="186"/>
      <c r="AL445" s="186"/>
      <c r="AM445" s="186"/>
      <c r="AN445" s="187"/>
      <c r="AO445" s="197" t="s">
        <v>477</v>
      </c>
      <c r="AP445" s="198"/>
      <c r="AQ445" s="198"/>
      <c r="AR445" s="199"/>
      <c r="AS445" s="194">
        <v>11</v>
      </c>
      <c r="AT445" s="195"/>
      <c r="AU445" s="195"/>
      <c r="AV445" s="195"/>
      <c r="AW445" s="195"/>
      <c r="AX445" s="195"/>
      <c r="AY445" s="196"/>
      <c r="AZ445" s="45"/>
      <c r="BA445" s="37"/>
      <c r="BB445" s="17"/>
      <c r="BC445" s="17"/>
      <c r="BD445" s="17"/>
      <c r="BE445" s="17"/>
      <c r="BF445" s="17"/>
      <c r="BG445" s="17"/>
      <c r="BH445" s="17"/>
      <c r="BI445" s="17"/>
      <c r="BJ445" s="17"/>
      <c r="BK445" s="17"/>
      <c r="BL445" s="17"/>
    </row>
    <row r="446" spans="1:64" ht="12.75" customHeight="1">
      <c r="A446" s="489"/>
      <c r="B446" s="490"/>
      <c r="C446" s="491"/>
      <c r="D446" s="194" t="s">
        <v>646</v>
      </c>
      <c r="E446" s="195"/>
      <c r="F446" s="195"/>
      <c r="G446" s="195"/>
      <c r="H446" s="195"/>
      <c r="I446" s="195"/>
      <c r="J446" s="195"/>
      <c r="K446" s="195"/>
      <c r="L446" s="195"/>
      <c r="M446" s="195"/>
      <c r="N446" s="195"/>
      <c r="O446" s="195"/>
      <c r="P446" s="195"/>
      <c r="Q446" s="195"/>
      <c r="R446" s="196"/>
      <c r="S446" s="197" t="s">
        <v>477</v>
      </c>
      <c r="T446" s="198"/>
      <c r="U446" s="198"/>
      <c r="V446" s="199"/>
      <c r="W446" s="185">
        <v>18</v>
      </c>
      <c r="X446" s="186"/>
      <c r="Y446" s="186"/>
      <c r="Z446" s="186"/>
      <c r="AA446" s="186"/>
      <c r="AB446" s="186"/>
      <c r="AC446" s="187"/>
      <c r="AD446" s="197" t="s">
        <v>477</v>
      </c>
      <c r="AE446" s="198"/>
      <c r="AF446" s="198"/>
      <c r="AG446" s="199"/>
      <c r="AH446" s="185">
        <v>7</v>
      </c>
      <c r="AI446" s="186"/>
      <c r="AJ446" s="186"/>
      <c r="AK446" s="186"/>
      <c r="AL446" s="186"/>
      <c r="AM446" s="186"/>
      <c r="AN446" s="187"/>
      <c r="AO446" s="197" t="s">
        <v>477</v>
      </c>
      <c r="AP446" s="198"/>
      <c r="AQ446" s="198"/>
      <c r="AR446" s="199"/>
      <c r="AS446" s="194">
        <v>5</v>
      </c>
      <c r="AT446" s="195"/>
      <c r="AU446" s="195"/>
      <c r="AV446" s="195"/>
      <c r="AW446" s="195"/>
      <c r="AX446" s="195"/>
      <c r="AY446" s="196"/>
      <c r="AZ446" s="45"/>
      <c r="BA446" s="37"/>
      <c r="BB446" s="17"/>
      <c r="BC446" s="17"/>
      <c r="BD446" s="17"/>
      <c r="BE446" s="17"/>
      <c r="BF446" s="17"/>
      <c r="BG446" s="17"/>
      <c r="BH446" s="17"/>
      <c r="BI446" s="17"/>
      <c r="BJ446" s="17"/>
      <c r="BK446" s="17"/>
      <c r="BL446" s="17"/>
    </row>
    <row r="447" spans="1:64" ht="12.75" customHeight="1">
      <c r="A447" s="492"/>
      <c r="B447" s="493"/>
      <c r="C447" s="494"/>
      <c r="D447" s="576"/>
      <c r="E447" s="577"/>
      <c r="F447" s="577"/>
      <c r="G447" s="577"/>
      <c r="H447" s="577"/>
      <c r="I447" s="577"/>
      <c r="J447" s="577"/>
      <c r="K447" s="577"/>
      <c r="L447" s="577"/>
      <c r="M447" s="577"/>
      <c r="N447" s="577"/>
      <c r="O447" s="577"/>
      <c r="P447" s="577"/>
      <c r="Q447" s="577"/>
      <c r="R447" s="578"/>
      <c r="S447" s="339"/>
      <c r="T447" s="340"/>
      <c r="U447" s="340"/>
      <c r="V447" s="341"/>
      <c r="W447" s="333"/>
      <c r="X447" s="334"/>
      <c r="Y447" s="334"/>
      <c r="Z447" s="334"/>
      <c r="AA447" s="334"/>
      <c r="AB447" s="334"/>
      <c r="AC447" s="335"/>
      <c r="AD447" s="339"/>
      <c r="AE447" s="340"/>
      <c r="AF447" s="340"/>
      <c r="AG447" s="341"/>
      <c r="AH447" s="333"/>
      <c r="AI447" s="334"/>
      <c r="AJ447" s="334"/>
      <c r="AK447" s="334"/>
      <c r="AL447" s="334"/>
      <c r="AM447" s="334"/>
      <c r="AN447" s="335"/>
      <c r="AO447" s="339"/>
      <c r="AP447" s="340"/>
      <c r="AQ447" s="340"/>
      <c r="AR447" s="341"/>
      <c r="AS447" s="400"/>
      <c r="AT447" s="401"/>
      <c r="AU447" s="401"/>
      <c r="AV447" s="401"/>
      <c r="AW447" s="401"/>
      <c r="AX447" s="401"/>
      <c r="AY447" s="402"/>
      <c r="AZ447" s="45"/>
      <c r="BA447" s="37"/>
      <c r="BB447" s="18"/>
      <c r="BC447" s="18"/>
      <c r="BD447" s="18"/>
      <c r="BE447" s="18"/>
      <c r="BF447" s="18"/>
      <c r="BG447" s="18"/>
      <c r="BH447" s="18"/>
      <c r="BI447" s="18"/>
      <c r="BJ447" s="18"/>
      <c r="BK447" s="18"/>
      <c r="BL447" s="18"/>
    </row>
    <row r="448" spans="1:64" s="2" customFormat="1" ht="13.5" customHeight="1">
      <c r="A448" s="78"/>
      <c r="B448" s="78"/>
      <c r="C448" s="78"/>
      <c r="D448" s="79"/>
      <c r="E448" s="79"/>
      <c r="F448" s="79"/>
      <c r="G448" s="79"/>
      <c r="H448" s="79"/>
      <c r="I448" s="79"/>
      <c r="J448" s="79"/>
      <c r="K448" s="79"/>
      <c r="L448" s="79"/>
      <c r="M448" s="79"/>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c r="AN448" s="79"/>
      <c r="AO448" s="80"/>
      <c r="AP448" s="80"/>
      <c r="AQ448" s="80"/>
      <c r="AR448" s="80"/>
      <c r="AS448" s="80"/>
      <c r="AT448" s="80"/>
      <c r="AU448" s="80"/>
      <c r="AV448" s="80"/>
      <c r="AW448" s="80"/>
      <c r="AX448" s="80"/>
      <c r="AY448" s="80"/>
      <c r="AZ448" s="80"/>
      <c r="BA448" s="97"/>
      <c r="BB448" s="284" t="s">
        <v>205</v>
      </c>
      <c r="BC448" s="285"/>
      <c r="BD448" s="285"/>
      <c r="BE448" s="560">
        <v>28</v>
      </c>
      <c r="BF448" s="560"/>
      <c r="BG448" s="285" t="s">
        <v>204</v>
      </c>
      <c r="BH448" s="285"/>
      <c r="BI448" s="285"/>
      <c r="BJ448" s="285"/>
      <c r="BK448" s="285"/>
      <c r="BL448" s="286"/>
    </row>
    <row r="449" spans="1:64" ht="48" customHeight="1">
      <c r="A449" s="354" t="s">
        <v>144</v>
      </c>
      <c r="B449" s="355"/>
      <c r="C449" s="356"/>
      <c r="D449" s="278" t="s">
        <v>134</v>
      </c>
      <c r="E449" s="279"/>
      <c r="F449" s="279"/>
      <c r="G449" s="279"/>
      <c r="H449" s="280"/>
      <c r="I449" s="278" t="s">
        <v>135</v>
      </c>
      <c r="J449" s="279"/>
      <c r="K449" s="279"/>
      <c r="L449" s="279"/>
      <c r="M449" s="280"/>
      <c r="N449" s="278" t="s">
        <v>136</v>
      </c>
      <c r="O449" s="279"/>
      <c r="P449" s="279"/>
      <c r="Q449" s="279"/>
      <c r="R449" s="280"/>
      <c r="S449" s="278" t="s">
        <v>137</v>
      </c>
      <c r="T449" s="279"/>
      <c r="U449" s="279"/>
      <c r="V449" s="279"/>
      <c r="W449" s="280"/>
      <c r="X449" s="278" t="s">
        <v>138</v>
      </c>
      <c r="Y449" s="279"/>
      <c r="Z449" s="279"/>
      <c r="AA449" s="279"/>
      <c r="AB449" s="280"/>
      <c r="AC449" s="278" t="s">
        <v>139</v>
      </c>
      <c r="AD449" s="279"/>
      <c r="AE449" s="279"/>
      <c r="AF449" s="279"/>
      <c r="AG449" s="280"/>
      <c r="AH449" s="278" t="s">
        <v>140</v>
      </c>
      <c r="AI449" s="279"/>
      <c r="AJ449" s="279"/>
      <c r="AK449" s="279"/>
      <c r="AL449" s="280"/>
      <c r="AM449" s="278" t="s">
        <v>141</v>
      </c>
      <c r="AN449" s="279"/>
      <c r="AO449" s="279"/>
      <c r="AP449" s="279"/>
      <c r="AQ449" s="280"/>
      <c r="AR449" s="278" t="s">
        <v>142</v>
      </c>
      <c r="AS449" s="279"/>
      <c r="AT449" s="279"/>
      <c r="AU449" s="279"/>
      <c r="AV449" s="280"/>
      <c r="AW449" s="278" t="s">
        <v>143</v>
      </c>
      <c r="AX449" s="279"/>
      <c r="AY449" s="279"/>
      <c r="AZ449" s="279"/>
      <c r="BA449" s="280"/>
      <c r="BB449" s="278" t="s">
        <v>130</v>
      </c>
      <c r="BC449" s="279"/>
      <c r="BD449" s="279"/>
      <c r="BE449" s="279"/>
      <c r="BF449" s="279"/>
      <c r="BG449" s="279"/>
      <c r="BH449" s="279"/>
      <c r="BI449" s="279"/>
      <c r="BJ449" s="279"/>
      <c r="BK449" s="279"/>
      <c r="BL449" s="280"/>
    </row>
    <row r="450" spans="1:64" ht="11.25">
      <c r="A450" s="357"/>
      <c r="B450" s="358"/>
      <c r="C450" s="359"/>
      <c r="D450" s="309" t="s">
        <v>477</v>
      </c>
      <c r="E450" s="310"/>
      <c r="F450" s="310"/>
      <c r="G450" s="310"/>
      <c r="H450" s="311"/>
      <c r="I450" s="309"/>
      <c r="J450" s="310"/>
      <c r="K450" s="310"/>
      <c r="L450" s="310"/>
      <c r="M450" s="311"/>
      <c r="N450" s="309"/>
      <c r="O450" s="310"/>
      <c r="P450" s="310"/>
      <c r="Q450" s="310"/>
      <c r="R450" s="311"/>
      <c r="S450" s="309"/>
      <c r="T450" s="310"/>
      <c r="U450" s="310"/>
      <c r="V450" s="310"/>
      <c r="W450" s="311"/>
      <c r="X450" s="309"/>
      <c r="Y450" s="310"/>
      <c r="Z450" s="310"/>
      <c r="AA450" s="310"/>
      <c r="AB450" s="311"/>
      <c r="AC450" s="309"/>
      <c r="AD450" s="310"/>
      <c r="AE450" s="310"/>
      <c r="AF450" s="310"/>
      <c r="AG450" s="311"/>
      <c r="AH450" s="309"/>
      <c r="AI450" s="310"/>
      <c r="AJ450" s="310"/>
      <c r="AK450" s="310"/>
      <c r="AL450" s="311"/>
      <c r="AM450" s="309"/>
      <c r="AN450" s="310"/>
      <c r="AO450" s="310"/>
      <c r="AP450" s="310"/>
      <c r="AQ450" s="311"/>
      <c r="AR450" s="309"/>
      <c r="AS450" s="310"/>
      <c r="AT450" s="310"/>
      <c r="AU450" s="310"/>
      <c r="AV450" s="311"/>
      <c r="AW450" s="309"/>
      <c r="AX450" s="310"/>
      <c r="AY450" s="310"/>
      <c r="AZ450" s="310"/>
      <c r="BA450" s="311"/>
      <c r="BB450" s="574"/>
      <c r="BC450" s="567"/>
      <c r="BD450" s="567"/>
      <c r="BE450" s="567"/>
      <c r="BF450" s="567"/>
      <c r="BG450" s="567"/>
      <c r="BH450" s="567"/>
      <c r="BI450" s="567"/>
      <c r="BJ450" s="567"/>
      <c r="BK450" s="567"/>
      <c r="BL450" s="575"/>
    </row>
    <row r="451" spans="1:64" ht="11.25">
      <c r="A451" s="42"/>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c r="AM451" s="44"/>
      <c r="AN451" s="43"/>
      <c r="AO451" s="44"/>
      <c r="AP451" s="43"/>
      <c r="AQ451" s="43"/>
      <c r="AR451" s="43"/>
      <c r="AS451" s="43"/>
      <c r="AT451" s="43"/>
      <c r="AU451" s="43"/>
      <c r="AV451" s="43"/>
      <c r="AW451" s="43"/>
      <c r="AX451" s="43"/>
      <c r="AY451" s="43"/>
      <c r="AZ451" s="43"/>
      <c r="BA451" s="43"/>
      <c r="BB451" s="43"/>
      <c r="BC451" s="43"/>
      <c r="BD451" s="43"/>
      <c r="BE451" s="43"/>
      <c r="BF451" s="43"/>
      <c r="BG451" s="43"/>
      <c r="BH451" s="43"/>
      <c r="BI451" s="43"/>
      <c r="BJ451" s="43"/>
      <c r="BK451" s="43"/>
      <c r="BL451" s="43"/>
    </row>
    <row r="452" spans="1:64" ht="11.25">
      <c r="A452" s="4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37"/>
      <c r="AN452" s="17"/>
      <c r="AO452" s="3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row>
    <row r="453" spans="1:64" ht="11.25">
      <c r="A453" s="46"/>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47"/>
      <c r="AN453" s="17"/>
      <c r="AO453" s="3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row>
  </sheetData>
  <sheetProtection/>
  <mergeCells count="2470">
    <mergeCell ref="BE108:BF108"/>
    <mergeCell ref="AZ107:BD107"/>
    <mergeCell ref="D108:AE108"/>
    <mergeCell ref="AF108:AN108"/>
    <mergeCell ref="AO108:AQ108"/>
    <mergeCell ref="AR108:AY108"/>
    <mergeCell ref="AZ108:BD108"/>
    <mergeCell ref="BE107:BF107"/>
    <mergeCell ref="AR102:AY102"/>
    <mergeCell ref="AR104:AY104"/>
    <mergeCell ref="AR107:AY107"/>
    <mergeCell ref="AF102:AN102"/>
    <mergeCell ref="AF104:AN104"/>
    <mergeCell ref="AF107:AN107"/>
    <mergeCell ref="AO102:AQ102"/>
    <mergeCell ref="AO104:AQ104"/>
    <mergeCell ref="AO107:AQ107"/>
    <mergeCell ref="AR105:AY105"/>
    <mergeCell ref="AO100:AQ100"/>
    <mergeCell ref="AR100:AY100"/>
    <mergeCell ref="BE100:BF100"/>
    <mergeCell ref="BE102:BF102"/>
    <mergeCell ref="BE104:BF104"/>
    <mergeCell ref="AZ100:BD100"/>
    <mergeCell ref="AZ102:BD102"/>
    <mergeCell ref="AZ104:BD104"/>
    <mergeCell ref="AO103:AQ103"/>
    <mergeCell ref="AR103:AY103"/>
    <mergeCell ref="D104:AE104"/>
    <mergeCell ref="D107:AE107"/>
    <mergeCell ref="AF100:AN100"/>
    <mergeCell ref="AG231:AL231"/>
    <mergeCell ref="AF114:AN114"/>
    <mergeCell ref="AG217:AI217"/>
    <mergeCell ref="AA217:AC217"/>
    <mergeCell ref="AD217:AF217"/>
    <mergeCell ref="D233:N233"/>
    <mergeCell ref="O233:W233"/>
    <mergeCell ref="X233:AF233"/>
    <mergeCell ref="AG233:AL233"/>
    <mergeCell ref="D38:AE38"/>
    <mergeCell ref="AF38:AN38"/>
    <mergeCell ref="Z123:AN123"/>
    <mergeCell ref="D89:AE89"/>
    <mergeCell ref="AF89:AN89"/>
    <mergeCell ref="D87:AE87"/>
    <mergeCell ref="AO38:AQ38"/>
    <mergeCell ref="AR38:AY38"/>
    <mergeCell ref="AZ38:BD38"/>
    <mergeCell ref="BE38:BF38"/>
    <mergeCell ref="D37:AE37"/>
    <mergeCell ref="AF37:AN37"/>
    <mergeCell ref="AO37:AQ37"/>
    <mergeCell ref="AR37:AY37"/>
    <mergeCell ref="AZ37:BD37"/>
    <mergeCell ref="BE37:BF37"/>
    <mergeCell ref="AZ430:BK430"/>
    <mergeCell ref="T338:BL338"/>
    <mergeCell ref="D338:K338"/>
    <mergeCell ref="L338:O338"/>
    <mergeCell ref="P338:S338"/>
    <mergeCell ref="D433:R433"/>
    <mergeCell ref="S433:V433"/>
    <mergeCell ref="W433:AC433"/>
    <mergeCell ref="AD433:AG433"/>
    <mergeCell ref="AH433:AN433"/>
    <mergeCell ref="AO433:AR433"/>
    <mergeCell ref="AS433:AY433"/>
    <mergeCell ref="AO29:AQ29"/>
    <mergeCell ref="AR29:AY29"/>
    <mergeCell ref="AZ29:BD29"/>
    <mergeCell ref="BE29:BF29"/>
    <mergeCell ref="BE90:BF90"/>
    <mergeCell ref="BE33:BF33"/>
    <mergeCell ref="BE34:BF34"/>
    <mergeCell ref="BE106:BF106"/>
    <mergeCell ref="D90:AE90"/>
    <mergeCell ref="AF90:AN90"/>
    <mergeCell ref="AO90:AQ90"/>
    <mergeCell ref="AR90:AY90"/>
    <mergeCell ref="AZ90:BD90"/>
    <mergeCell ref="D105:AE105"/>
    <mergeCell ref="AF105:AN105"/>
    <mergeCell ref="AO105:AQ105"/>
    <mergeCell ref="D100:AE100"/>
    <mergeCell ref="D102:AE102"/>
    <mergeCell ref="AO89:AQ89"/>
    <mergeCell ref="AR89:AY89"/>
    <mergeCell ref="AZ89:BD89"/>
    <mergeCell ref="BE89:BF89"/>
    <mergeCell ref="D88:AE88"/>
    <mergeCell ref="AF88:AN88"/>
    <mergeCell ref="AO88:AQ88"/>
    <mergeCell ref="AR88:AY88"/>
    <mergeCell ref="AZ88:BD88"/>
    <mergeCell ref="BE88:BF88"/>
    <mergeCell ref="AR87:AY87"/>
    <mergeCell ref="AZ87:BD87"/>
    <mergeCell ref="BE87:BF87"/>
    <mergeCell ref="D86:AE86"/>
    <mergeCell ref="AF86:AN86"/>
    <mergeCell ref="AO86:AQ86"/>
    <mergeCell ref="AR86:AY86"/>
    <mergeCell ref="AZ86:BD86"/>
    <mergeCell ref="BE86:BF86"/>
    <mergeCell ref="D85:AE85"/>
    <mergeCell ref="AF85:AN85"/>
    <mergeCell ref="AO85:AQ85"/>
    <mergeCell ref="AR85:AY85"/>
    <mergeCell ref="AZ85:BD85"/>
    <mergeCell ref="BE85:BF85"/>
    <mergeCell ref="D84:AE84"/>
    <mergeCell ref="AF84:AN84"/>
    <mergeCell ref="AO84:AQ84"/>
    <mergeCell ref="AR84:AY84"/>
    <mergeCell ref="AZ84:BD84"/>
    <mergeCell ref="BE84:BF84"/>
    <mergeCell ref="D83:AE83"/>
    <mergeCell ref="AF83:AN83"/>
    <mergeCell ref="AO83:AQ83"/>
    <mergeCell ref="AR83:AY83"/>
    <mergeCell ref="AZ83:BD83"/>
    <mergeCell ref="BE83:BF83"/>
    <mergeCell ref="D82:AE82"/>
    <mergeCell ref="AF82:AN82"/>
    <mergeCell ref="AO82:AQ82"/>
    <mergeCell ref="AR82:AY82"/>
    <mergeCell ref="AZ82:BD82"/>
    <mergeCell ref="BE82:BF82"/>
    <mergeCell ref="D81:AE81"/>
    <mergeCell ref="AF81:AN81"/>
    <mergeCell ref="AO81:AQ81"/>
    <mergeCell ref="AR81:AY81"/>
    <mergeCell ref="AZ81:BD81"/>
    <mergeCell ref="BE81:BF81"/>
    <mergeCell ref="D80:AE80"/>
    <mergeCell ref="AF80:AN80"/>
    <mergeCell ref="AO80:AQ80"/>
    <mergeCell ref="AR80:AY80"/>
    <mergeCell ref="AZ80:BD80"/>
    <mergeCell ref="BE80:BF80"/>
    <mergeCell ref="D79:AE79"/>
    <mergeCell ref="AF79:AN79"/>
    <mergeCell ref="AO79:AQ79"/>
    <mergeCell ref="AR79:AY79"/>
    <mergeCell ref="AZ79:BD79"/>
    <mergeCell ref="BE79:BF79"/>
    <mergeCell ref="D78:AE78"/>
    <mergeCell ref="AF78:AN78"/>
    <mergeCell ref="AO78:AQ78"/>
    <mergeCell ref="AR78:AY78"/>
    <mergeCell ref="AZ78:BD78"/>
    <mergeCell ref="BE78:BF78"/>
    <mergeCell ref="D77:AE77"/>
    <mergeCell ref="AF77:AN77"/>
    <mergeCell ref="AO77:AQ77"/>
    <mergeCell ref="AR77:AY77"/>
    <mergeCell ref="AZ77:BD77"/>
    <mergeCell ref="BE77:BF77"/>
    <mergeCell ref="D76:AE76"/>
    <mergeCell ref="AF76:AN76"/>
    <mergeCell ref="AO76:AQ76"/>
    <mergeCell ref="AR76:AY76"/>
    <mergeCell ref="AZ76:BD76"/>
    <mergeCell ref="BE76:BF76"/>
    <mergeCell ref="D75:AE75"/>
    <mergeCell ref="AF75:AN75"/>
    <mergeCell ref="AO75:AQ75"/>
    <mergeCell ref="AR75:AY75"/>
    <mergeCell ref="AZ75:BD75"/>
    <mergeCell ref="BE75:BF75"/>
    <mergeCell ref="D74:AE74"/>
    <mergeCell ref="AF74:AN74"/>
    <mergeCell ref="AO74:AQ74"/>
    <mergeCell ref="AR74:AY74"/>
    <mergeCell ref="AZ74:BD74"/>
    <mergeCell ref="BE74:BF74"/>
    <mergeCell ref="D73:AE73"/>
    <mergeCell ref="AF73:AN73"/>
    <mergeCell ref="AO73:AQ73"/>
    <mergeCell ref="AR73:AY73"/>
    <mergeCell ref="AZ73:BD73"/>
    <mergeCell ref="BE73:BF73"/>
    <mergeCell ref="D72:AE72"/>
    <mergeCell ref="AF72:AN72"/>
    <mergeCell ref="AO72:AQ72"/>
    <mergeCell ref="AR72:AY72"/>
    <mergeCell ref="AZ72:BD72"/>
    <mergeCell ref="BE72:BF72"/>
    <mergeCell ref="D71:AE71"/>
    <mergeCell ref="AF71:AN71"/>
    <mergeCell ref="AO71:AQ71"/>
    <mergeCell ref="AR71:AY71"/>
    <mergeCell ref="AZ71:BD71"/>
    <mergeCell ref="BE71:BF71"/>
    <mergeCell ref="D70:AE70"/>
    <mergeCell ref="AF70:AN70"/>
    <mergeCell ref="AO70:AQ70"/>
    <mergeCell ref="AR70:AY70"/>
    <mergeCell ref="AZ70:BD70"/>
    <mergeCell ref="BE70:BF70"/>
    <mergeCell ref="D69:AE69"/>
    <mergeCell ref="AF69:AN69"/>
    <mergeCell ref="AO69:AQ69"/>
    <mergeCell ref="AR69:AY69"/>
    <mergeCell ref="AZ69:BD69"/>
    <mergeCell ref="BE69:BF69"/>
    <mergeCell ref="D68:AE68"/>
    <mergeCell ref="AF68:AN68"/>
    <mergeCell ref="AO68:AQ68"/>
    <mergeCell ref="AR68:AY68"/>
    <mergeCell ref="AZ68:BD68"/>
    <mergeCell ref="BE68:BF68"/>
    <mergeCell ref="D67:AE67"/>
    <mergeCell ref="AF67:AN67"/>
    <mergeCell ref="AO67:AQ67"/>
    <mergeCell ref="AR67:AY67"/>
    <mergeCell ref="AZ67:BD67"/>
    <mergeCell ref="BE67:BF67"/>
    <mergeCell ref="D66:AE66"/>
    <mergeCell ref="AF66:AN66"/>
    <mergeCell ref="AO66:AQ66"/>
    <mergeCell ref="AR66:AY66"/>
    <mergeCell ref="AZ66:BD66"/>
    <mergeCell ref="BE66:BF66"/>
    <mergeCell ref="D65:AE65"/>
    <mergeCell ref="AF65:AN65"/>
    <mergeCell ref="AO65:AQ65"/>
    <mergeCell ref="AR65:AY65"/>
    <mergeCell ref="AZ65:BD65"/>
    <mergeCell ref="BE65:BF65"/>
    <mergeCell ref="D40:AE40"/>
    <mergeCell ref="AF40:AN40"/>
    <mergeCell ref="AO40:AQ40"/>
    <mergeCell ref="AR40:AY40"/>
    <mergeCell ref="AZ40:BD40"/>
    <mergeCell ref="BE40:BF40"/>
    <mergeCell ref="D39:AE39"/>
    <mergeCell ref="AF39:AN39"/>
    <mergeCell ref="AO39:AQ39"/>
    <mergeCell ref="AR39:AY39"/>
    <mergeCell ref="AZ39:BD39"/>
    <mergeCell ref="BE39:BF39"/>
    <mergeCell ref="AZ105:BD105"/>
    <mergeCell ref="BE105:BF105"/>
    <mergeCell ref="D35:AE35"/>
    <mergeCell ref="AF35:AN35"/>
    <mergeCell ref="AO35:AQ35"/>
    <mergeCell ref="AR35:AY35"/>
    <mergeCell ref="AZ35:BD35"/>
    <mergeCell ref="BE35:BF35"/>
    <mergeCell ref="AZ36:BD36"/>
    <mergeCell ref="D36:AE36"/>
    <mergeCell ref="D34:AE34"/>
    <mergeCell ref="AF34:AN34"/>
    <mergeCell ref="AO34:AQ34"/>
    <mergeCell ref="AR34:AY34"/>
    <mergeCell ref="AZ34:BD34"/>
    <mergeCell ref="D29:AE29"/>
    <mergeCell ref="AF29:AN29"/>
    <mergeCell ref="AZ31:BD31"/>
    <mergeCell ref="D32:AE32"/>
    <mergeCell ref="D33:AE33"/>
    <mergeCell ref="AF33:AN33"/>
    <mergeCell ref="AO33:AQ33"/>
    <mergeCell ref="AR33:AY33"/>
    <mergeCell ref="AZ33:BD33"/>
    <mergeCell ref="D26:AE26"/>
    <mergeCell ref="D27:AE27"/>
    <mergeCell ref="AF27:AN27"/>
    <mergeCell ref="AO27:AQ27"/>
    <mergeCell ref="AR28:AY28"/>
    <mergeCell ref="AR30:AY30"/>
    <mergeCell ref="BG31:BI109"/>
    <mergeCell ref="BE26:BF26"/>
    <mergeCell ref="BE28:BF28"/>
    <mergeCell ref="BE32:BF32"/>
    <mergeCell ref="BE91:BF91"/>
    <mergeCell ref="D22:AE22"/>
    <mergeCell ref="AF22:AN22"/>
    <mergeCell ref="BE36:BF36"/>
    <mergeCell ref="AZ22:BD22"/>
    <mergeCell ref="BE22:BF22"/>
    <mergeCell ref="AV6:AX6"/>
    <mergeCell ref="AY6:BA6"/>
    <mergeCell ref="BG110:BI115"/>
    <mergeCell ref="BE15:BF15"/>
    <mergeCell ref="BE21:BF21"/>
    <mergeCell ref="BE30:BF30"/>
    <mergeCell ref="BE31:BF31"/>
    <mergeCell ref="BE23:BF23"/>
    <mergeCell ref="BE25:BF25"/>
    <mergeCell ref="AR22:AY22"/>
    <mergeCell ref="U6:V6"/>
    <mergeCell ref="X6:Y6"/>
    <mergeCell ref="Z6:AJ6"/>
    <mergeCell ref="BE18:BF18"/>
    <mergeCell ref="BE19:BF19"/>
    <mergeCell ref="BE20:BF20"/>
    <mergeCell ref="BF6:BH6"/>
    <mergeCell ref="BB6:BD6"/>
    <mergeCell ref="D18:AE18"/>
    <mergeCell ref="D19:AE19"/>
    <mergeCell ref="BE109:BF109"/>
    <mergeCell ref="BE110:BF110"/>
    <mergeCell ref="BE111:BF111"/>
    <mergeCell ref="AZ110:BD110"/>
    <mergeCell ref="BE112:BF112"/>
    <mergeCell ref="D20:AE20"/>
    <mergeCell ref="D21:AE21"/>
    <mergeCell ref="D30:AE30"/>
    <mergeCell ref="D31:AE31"/>
    <mergeCell ref="AZ23:BD23"/>
    <mergeCell ref="D23:AE23"/>
    <mergeCell ref="D25:AE25"/>
    <mergeCell ref="AR27:AY27"/>
    <mergeCell ref="AO24:AQ24"/>
    <mergeCell ref="D24:AE24"/>
    <mergeCell ref="AF24:AN24"/>
    <mergeCell ref="AR24:AY24"/>
    <mergeCell ref="AF23:AN23"/>
    <mergeCell ref="AF25:AN25"/>
    <mergeCell ref="AF26:AN26"/>
    <mergeCell ref="BE113:BF113"/>
    <mergeCell ref="BE114:BF114"/>
    <mergeCell ref="AZ115:BD115"/>
    <mergeCell ref="AZ113:BD113"/>
    <mergeCell ref="AZ114:BD114"/>
    <mergeCell ref="BE115:BF115"/>
    <mergeCell ref="AO17:AQ17"/>
    <mergeCell ref="BE16:BF16"/>
    <mergeCell ref="BE17:BF17"/>
    <mergeCell ref="BJ14:BL14"/>
    <mergeCell ref="AZ32:BD32"/>
    <mergeCell ref="AR13:AY14"/>
    <mergeCell ref="AR15:AY15"/>
    <mergeCell ref="AR16:AY16"/>
    <mergeCell ref="AZ25:BD25"/>
    <mergeCell ref="BG13:BL13"/>
    <mergeCell ref="AF17:AN17"/>
    <mergeCell ref="BJ15:BL115"/>
    <mergeCell ref="AZ106:BD106"/>
    <mergeCell ref="AZ109:BD109"/>
    <mergeCell ref="AZ111:BD111"/>
    <mergeCell ref="AZ112:BD112"/>
    <mergeCell ref="AZ18:BD18"/>
    <mergeCell ref="AZ19:BD19"/>
    <mergeCell ref="AZ20:BD20"/>
    <mergeCell ref="AZ21:BD21"/>
    <mergeCell ref="D15:AE15"/>
    <mergeCell ref="D13:AE14"/>
    <mergeCell ref="BG14:BI14"/>
    <mergeCell ref="BG15:BI20"/>
    <mergeCell ref="AR18:AY18"/>
    <mergeCell ref="AF20:AN20"/>
    <mergeCell ref="AF15:AN15"/>
    <mergeCell ref="AF16:AN16"/>
    <mergeCell ref="D16:AE16"/>
    <mergeCell ref="D17:AE17"/>
    <mergeCell ref="BE13:BF14"/>
    <mergeCell ref="BG21:BI30"/>
    <mergeCell ref="AZ27:BD27"/>
    <mergeCell ref="BE27:BF27"/>
    <mergeCell ref="AZ15:BD15"/>
    <mergeCell ref="AZ13:BD14"/>
    <mergeCell ref="AZ30:BD30"/>
    <mergeCell ref="AZ28:BD28"/>
    <mergeCell ref="AZ24:BD24"/>
    <mergeCell ref="BE24:BF24"/>
    <mergeCell ref="AR17:AY17"/>
    <mergeCell ref="AR25:AY25"/>
    <mergeCell ref="AR26:AY26"/>
    <mergeCell ref="AZ16:BD16"/>
    <mergeCell ref="AZ17:BD17"/>
    <mergeCell ref="AR19:AY19"/>
    <mergeCell ref="AR20:AY20"/>
    <mergeCell ref="AR21:AY21"/>
    <mergeCell ref="AR23:AY23"/>
    <mergeCell ref="AZ26:BD26"/>
    <mergeCell ref="AR110:AY110"/>
    <mergeCell ref="D106:AE106"/>
    <mergeCell ref="AR32:AY32"/>
    <mergeCell ref="AR91:AY91"/>
    <mergeCell ref="AR36:AY36"/>
    <mergeCell ref="AF19:AN19"/>
    <mergeCell ref="D109:AE109"/>
    <mergeCell ref="AO30:AQ30"/>
    <mergeCell ref="AO22:AQ22"/>
    <mergeCell ref="AO20:AQ20"/>
    <mergeCell ref="AR31:AY31"/>
    <mergeCell ref="AO91:AQ91"/>
    <mergeCell ref="AO36:AQ36"/>
    <mergeCell ref="AO31:AQ31"/>
    <mergeCell ref="AO32:AQ32"/>
    <mergeCell ref="D41:AE41"/>
    <mergeCell ref="AO41:AQ41"/>
    <mergeCell ref="AR41:AY41"/>
    <mergeCell ref="D45:AE45"/>
    <mergeCell ref="AO45:AQ45"/>
    <mergeCell ref="D28:AE28"/>
    <mergeCell ref="AF106:AN106"/>
    <mergeCell ref="AF109:AN109"/>
    <mergeCell ref="AF113:AN113"/>
    <mergeCell ref="AO110:AQ110"/>
    <mergeCell ref="AO111:AQ111"/>
    <mergeCell ref="D110:AE110"/>
    <mergeCell ref="AF112:AN112"/>
    <mergeCell ref="AO106:AQ106"/>
    <mergeCell ref="AO109:AQ109"/>
    <mergeCell ref="AF111:AN111"/>
    <mergeCell ref="AF110:AN110"/>
    <mergeCell ref="AF99:AN99"/>
    <mergeCell ref="AF101:AN101"/>
    <mergeCell ref="AF103:AN103"/>
    <mergeCell ref="AF41:AN41"/>
    <mergeCell ref="AF45:AN45"/>
    <mergeCell ref="AF87:AN87"/>
    <mergeCell ref="AF2:AN2"/>
    <mergeCell ref="Y2:AB2"/>
    <mergeCell ref="AC2:AE2"/>
    <mergeCell ref="D7:P7"/>
    <mergeCell ref="T7:AF7"/>
    <mergeCell ref="AJ7:AV7"/>
    <mergeCell ref="AR6:AT6"/>
    <mergeCell ref="AN6:AP6"/>
    <mergeCell ref="AK6:AM6"/>
    <mergeCell ref="AG7:AI7"/>
    <mergeCell ref="N10:Q10"/>
    <mergeCell ref="U10:X10"/>
    <mergeCell ref="AF13:AN14"/>
    <mergeCell ref="AF32:AN32"/>
    <mergeCell ref="AF36:AN36"/>
    <mergeCell ref="AF18:AN18"/>
    <mergeCell ref="AF30:AN30"/>
    <mergeCell ref="AF31:AN31"/>
    <mergeCell ref="AF21:AN21"/>
    <mergeCell ref="AF28:AN28"/>
    <mergeCell ref="BB217:BD217"/>
    <mergeCell ref="BB363:BD363"/>
    <mergeCell ref="BG363:BL363"/>
    <mergeCell ref="BE363:BF363"/>
    <mergeCell ref="AA216:AC216"/>
    <mergeCell ref="AD216:AF216"/>
    <mergeCell ref="AG216:AI216"/>
    <mergeCell ref="AJ216:AL216"/>
    <mergeCell ref="AM216:AO216"/>
    <mergeCell ref="AP216:AR216"/>
    <mergeCell ref="AV216:AX216"/>
    <mergeCell ref="AY216:BA216"/>
    <mergeCell ref="BB216:BD216"/>
    <mergeCell ref="BJ6:BL6"/>
    <mergeCell ref="AR114:AY114"/>
    <mergeCell ref="AR106:AY106"/>
    <mergeCell ref="AR109:AY109"/>
    <mergeCell ref="AR111:AY111"/>
    <mergeCell ref="AR112:AY112"/>
    <mergeCell ref="AR113:AY113"/>
    <mergeCell ref="AO431:AR431"/>
    <mergeCell ref="AS431:AU431"/>
    <mergeCell ref="AO446:AR446"/>
    <mergeCell ref="AS446:AY446"/>
    <mergeCell ref="AS434:AY434"/>
    <mergeCell ref="AT423:AY423"/>
    <mergeCell ref="AN429:AQ429"/>
    <mergeCell ref="AR424:AU424"/>
    <mergeCell ref="AV424:AY424"/>
    <mergeCell ref="AO438:AR438"/>
    <mergeCell ref="AT422:AY422"/>
    <mergeCell ref="AJ217:AL217"/>
    <mergeCell ref="AD434:AG434"/>
    <mergeCell ref="BE216:BG216"/>
    <mergeCell ref="BB448:BD448"/>
    <mergeCell ref="AR429:AY429"/>
    <mergeCell ref="AZ429:BC429"/>
    <mergeCell ref="BD429:BK429"/>
    <mergeCell ref="AS216:AU216"/>
    <mergeCell ref="BH216:BJ216"/>
    <mergeCell ref="AZ422:BE422"/>
    <mergeCell ref="AM217:AO217"/>
    <mergeCell ref="U8:AI8"/>
    <mergeCell ref="Y10:AI10"/>
    <mergeCell ref="D449:H449"/>
    <mergeCell ref="I449:M449"/>
    <mergeCell ref="N449:R449"/>
    <mergeCell ref="S449:W449"/>
    <mergeCell ref="X449:AB449"/>
    <mergeCell ref="P430:AA430"/>
    <mergeCell ref="AC449:AG449"/>
    <mergeCell ref="AH449:AL449"/>
    <mergeCell ref="BB449:BL449"/>
    <mergeCell ref="AS432:AY432"/>
    <mergeCell ref="AZ428:BC428"/>
    <mergeCell ref="BD428:BK428"/>
    <mergeCell ref="AN430:AY430"/>
    <mergeCell ref="AB430:AM430"/>
    <mergeCell ref="AO434:AR434"/>
    <mergeCell ref="AH434:AN434"/>
    <mergeCell ref="BG448:BL448"/>
    <mergeCell ref="BE448:BF448"/>
    <mergeCell ref="S450:W450"/>
    <mergeCell ref="X450:AB450"/>
    <mergeCell ref="AC450:AG450"/>
    <mergeCell ref="AR450:AV450"/>
    <mergeCell ref="AW450:BA450"/>
    <mergeCell ref="AR449:AV449"/>
    <mergeCell ref="AW449:BA449"/>
    <mergeCell ref="AH450:AL450"/>
    <mergeCell ref="P429:S429"/>
    <mergeCell ref="T429:AA429"/>
    <mergeCell ref="BB450:BL450"/>
    <mergeCell ref="D447:R447"/>
    <mergeCell ref="AD447:AG447"/>
    <mergeCell ref="AH447:AN447"/>
    <mergeCell ref="AO447:AR447"/>
    <mergeCell ref="AS447:AY447"/>
    <mergeCell ref="D450:H450"/>
    <mergeCell ref="I450:M450"/>
    <mergeCell ref="N450:R450"/>
    <mergeCell ref="AD446:AG446"/>
    <mergeCell ref="AM450:AQ450"/>
    <mergeCell ref="AM449:AQ449"/>
    <mergeCell ref="S447:V447"/>
    <mergeCell ref="W432:AC432"/>
    <mergeCell ref="W434:AC434"/>
    <mergeCell ref="W446:AC446"/>
    <mergeCell ref="W447:AC447"/>
    <mergeCell ref="AH446:AN446"/>
    <mergeCell ref="AH436:AN436"/>
    <mergeCell ref="AO437:AR437"/>
    <mergeCell ref="AO436:AR436"/>
    <mergeCell ref="AD437:AG437"/>
    <mergeCell ref="D434:R434"/>
    <mergeCell ref="D446:R446"/>
    <mergeCell ref="S434:V434"/>
    <mergeCell ref="S446:V446"/>
    <mergeCell ref="D437:R437"/>
    <mergeCell ref="S437:V437"/>
    <mergeCell ref="AT420:AY420"/>
    <mergeCell ref="AZ420:BE420"/>
    <mergeCell ref="AH419:AS419"/>
    <mergeCell ref="H425:O425"/>
    <mergeCell ref="W437:AC437"/>
    <mergeCell ref="AD431:AG431"/>
    <mergeCell ref="AH431:AJ431"/>
    <mergeCell ref="AK431:AN431"/>
    <mergeCell ref="AV431:AY431"/>
    <mergeCell ref="AB429:AE429"/>
    <mergeCell ref="AR425:AY425"/>
    <mergeCell ref="AR426:AY426"/>
    <mergeCell ref="D431:R432"/>
    <mergeCell ref="AF429:AM429"/>
    <mergeCell ref="AH432:AN432"/>
    <mergeCell ref="D430:O430"/>
    <mergeCell ref="D427:G427"/>
    <mergeCell ref="Z431:AC431"/>
    <mergeCell ref="S431:V431"/>
    <mergeCell ref="W431:Y431"/>
    <mergeCell ref="AZ427:BC427"/>
    <mergeCell ref="AF426:AM426"/>
    <mergeCell ref="AZ426:BC426"/>
    <mergeCell ref="D428:G428"/>
    <mergeCell ref="P428:S428"/>
    <mergeCell ref="AN426:AQ426"/>
    <mergeCell ref="D429:G429"/>
    <mergeCell ref="H426:O426"/>
    <mergeCell ref="H427:O427"/>
    <mergeCell ref="H428:O428"/>
    <mergeCell ref="H429:O429"/>
    <mergeCell ref="D426:G426"/>
    <mergeCell ref="BD425:BK425"/>
    <mergeCell ref="BD427:BK427"/>
    <mergeCell ref="P426:S426"/>
    <mergeCell ref="T426:AA426"/>
    <mergeCell ref="BD426:BK426"/>
    <mergeCell ref="P427:S427"/>
    <mergeCell ref="T427:AA427"/>
    <mergeCell ref="AF427:AM427"/>
    <mergeCell ref="T425:AA425"/>
    <mergeCell ref="AF425:AM425"/>
    <mergeCell ref="T428:AA428"/>
    <mergeCell ref="AF428:AM428"/>
    <mergeCell ref="AN428:AQ428"/>
    <mergeCell ref="AR428:AY428"/>
    <mergeCell ref="AB427:AE427"/>
    <mergeCell ref="AN427:AQ427"/>
    <mergeCell ref="AR427:AY427"/>
    <mergeCell ref="AB428:AE428"/>
    <mergeCell ref="P422:U422"/>
    <mergeCell ref="V422:AA422"/>
    <mergeCell ref="AB422:AG422"/>
    <mergeCell ref="AH422:AM422"/>
    <mergeCell ref="P423:U423"/>
    <mergeCell ref="V423:AA423"/>
    <mergeCell ref="AB423:AG423"/>
    <mergeCell ref="AH423:AM423"/>
    <mergeCell ref="D417:I417"/>
    <mergeCell ref="J415:O415"/>
    <mergeCell ref="P415:U415"/>
    <mergeCell ref="V415:AA415"/>
    <mergeCell ref="AZ423:BE423"/>
    <mergeCell ref="AH414:AM414"/>
    <mergeCell ref="AN414:AS414"/>
    <mergeCell ref="AT414:AY414"/>
    <mergeCell ref="AZ414:BE414"/>
    <mergeCell ref="AN423:AS423"/>
    <mergeCell ref="AN415:AS415"/>
    <mergeCell ref="AT415:AY415"/>
    <mergeCell ref="AZ415:BE415"/>
    <mergeCell ref="V418:BE418"/>
    <mergeCell ref="V419:AG419"/>
    <mergeCell ref="V420:AA420"/>
    <mergeCell ref="AB415:AG415"/>
    <mergeCell ref="AN416:AS416"/>
    <mergeCell ref="AH415:AM415"/>
    <mergeCell ref="AT419:BE419"/>
    <mergeCell ref="J416:O416"/>
    <mergeCell ref="P416:U416"/>
    <mergeCell ref="V416:AA416"/>
    <mergeCell ref="AB416:AG416"/>
    <mergeCell ref="AH416:AM416"/>
    <mergeCell ref="AS397:BA397"/>
    <mergeCell ref="AL397:AR397"/>
    <mergeCell ref="AE397:AK397"/>
    <mergeCell ref="AW413:AY413"/>
    <mergeCell ref="AT413:AV413"/>
    <mergeCell ref="Y394:AD394"/>
    <mergeCell ref="V414:AA414"/>
    <mergeCell ref="AE394:AK394"/>
    <mergeCell ref="AL394:AR394"/>
    <mergeCell ref="S394:X394"/>
    <mergeCell ref="AB417:AG417"/>
    <mergeCell ref="AH417:AM417"/>
    <mergeCell ref="AN417:AS417"/>
    <mergeCell ref="S397:X397"/>
    <mergeCell ref="Y397:AD397"/>
    <mergeCell ref="P417:U417"/>
    <mergeCell ref="V417:AA417"/>
    <mergeCell ref="AS399:BA399"/>
    <mergeCell ref="AB414:AG414"/>
    <mergeCell ref="BB394:BH394"/>
    <mergeCell ref="S395:X395"/>
    <mergeCell ref="Y395:AD395"/>
    <mergeCell ref="AE395:AK395"/>
    <mergeCell ref="AL395:AR395"/>
    <mergeCell ref="AS395:BA395"/>
    <mergeCell ref="BB395:BH395"/>
    <mergeCell ref="AS394:BA394"/>
    <mergeCell ref="BB391:BH391"/>
    <mergeCell ref="S390:X390"/>
    <mergeCell ref="Y390:AD390"/>
    <mergeCell ref="BB397:BH397"/>
    <mergeCell ref="S396:X396"/>
    <mergeCell ref="Y396:AD396"/>
    <mergeCell ref="AE396:AK396"/>
    <mergeCell ref="AL396:AR396"/>
    <mergeCell ref="AS396:BA396"/>
    <mergeCell ref="BB396:BH396"/>
    <mergeCell ref="AS390:BA390"/>
    <mergeCell ref="S387:X387"/>
    <mergeCell ref="Y387:AD387"/>
    <mergeCell ref="AE387:AK387"/>
    <mergeCell ref="BB390:BH390"/>
    <mergeCell ref="S391:X391"/>
    <mergeCell ref="Y391:AD391"/>
    <mergeCell ref="AE391:AK391"/>
    <mergeCell ref="AL391:AR391"/>
    <mergeCell ref="AS391:BA391"/>
    <mergeCell ref="AE393:AK393"/>
    <mergeCell ref="AL393:AR393"/>
    <mergeCell ref="AS393:BA393"/>
    <mergeCell ref="BB393:BH393"/>
    <mergeCell ref="AS392:BA392"/>
    <mergeCell ref="BB392:BH392"/>
    <mergeCell ref="AE392:AK392"/>
    <mergeCell ref="AL392:AR392"/>
    <mergeCell ref="AE386:AK386"/>
    <mergeCell ref="AL386:AR386"/>
    <mergeCell ref="AS386:BA386"/>
    <mergeCell ref="BB386:BH386"/>
    <mergeCell ref="AE388:AK388"/>
    <mergeCell ref="AL388:AR388"/>
    <mergeCell ref="AS388:BA388"/>
    <mergeCell ref="BB388:BH388"/>
    <mergeCell ref="AS387:BA387"/>
    <mergeCell ref="BB387:BH387"/>
    <mergeCell ref="AE389:AK389"/>
    <mergeCell ref="AL389:AR389"/>
    <mergeCell ref="AS389:BA389"/>
    <mergeCell ref="BB389:BH389"/>
    <mergeCell ref="AL382:AR382"/>
    <mergeCell ref="AS382:BA382"/>
    <mergeCell ref="BB382:BH382"/>
    <mergeCell ref="AS385:BA385"/>
    <mergeCell ref="BB385:BH385"/>
    <mergeCell ref="AL387:AR387"/>
    <mergeCell ref="BB384:BH384"/>
    <mergeCell ref="S383:X383"/>
    <mergeCell ref="Y383:AD383"/>
    <mergeCell ref="AE383:AK383"/>
    <mergeCell ref="AL383:AR383"/>
    <mergeCell ref="AS383:BA383"/>
    <mergeCell ref="BB383:BH383"/>
    <mergeCell ref="S384:X384"/>
    <mergeCell ref="Y384:AD384"/>
    <mergeCell ref="AE384:AK384"/>
    <mergeCell ref="AL384:AR384"/>
    <mergeCell ref="AS384:BA384"/>
    <mergeCell ref="AL381:AR381"/>
    <mergeCell ref="AS381:BA381"/>
    <mergeCell ref="L307:O307"/>
    <mergeCell ref="P307:S307"/>
    <mergeCell ref="T307:W307"/>
    <mergeCell ref="X307:BL307"/>
    <mergeCell ref="D383:R383"/>
    <mergeCell ref="D384:R384"/>
    <mergeCell ref="D308:K308"/>
    <mergeCell ref="L308:O308"/>
    <mergeCell ref="P308:S308"/>
    <mergeCell ref="T308:W308"/>
    <mergeCell ref="X308:BL308"/>
    <mergeCell ref="BB381:BH381"/>
    <mergeCell ref="D364:R365"/>
    <mergeCell ref="Y364:AD365"/>
    <mergeCell ref="D366:R366"/>
    <mergeCell ref="D369:R369"/>
    <mergeCell ref="S385:X385"/>
    <mergeCell ref="Y385:AD385"/>
    <mergeCell ref="X321:BL321"/>
    <mergeCell ref="AE385:AK385"/>
    <mergeCell ref="AL385:AR385"/>
    <mergeCell ref="BI380:BL380"/>
    <mergeCell ref="BI381:BL381"/>
    <mergeCell ref="AS358:BL358"/>
    <mergeCell ref="AS359:BL359"/>
    <mergeCell ref="S364:X365"/>
    <mergeCell ref="D394:R394"/>
    <mergeCell ref="D395:R395"/>
    <mergeCell ref="D396:R396"/>
    <mergeCell ref="D397:R397"/>
    <mergeCell ref="S382:X382"/>
    <mergeCell ref="Y382:AD382"/>
    <mergeCell ref="S386:X386"/>
    <mergeCell ref="D393:R393"/>
    <mergeCell ref="D388:R388"/>
    <mergeCell ref="Y393:AD393"/>
    <mergeCell ref="D387:R387"/>
    <mergeCell ref="BB365:BH365"/>
    <mergeCell ref="AS366:BA366"/>
    <mergeCell ref="D389:R389"/>
    <mergeCell ref="S369:X369"/>
    <mergeCell ref="S370:X370"/>
    <mergeCell ref="Y386:AD386"/>
    <mergeCell ref="BB380:BH380"/>
    <mergeCell ref="S381:X381"/>
    <mergeCell ref="Y381:AD381"/>
    <mergeCell ref="S389:X389"/>
    <mergeCell ref="Y389:AD389"/>
    <mergeCell ref="S393:X393"/>
    <mergeCell ref="S388:X388"/>
    <mergeCell ref="Y388:AD388"/>
    <mergeCell ref="D390:R390"/>
    <mergeCell ref="D391:R391"/>
    <mergeCell ref="D392:R392"/>
    <mergeCell ref="S392:X392"/>
    <mergeCell ref="Y392:AD392"/>
    <mergeCell ref="D382:R382"/>
    <mergeCell ref="AE366:AK366"/>
    <mergeCell ref="AE380:AK380"/>
    <mergeCell ref="AE382:AK382"/>
    <mergeCell ref="D371:R371"/>
    <mergeCell ref="S366:X366"/>
    <mergeCell ref="S371:X374"/>
    <mergeCell ref="D376:R376"/>
    <mergeCell ref="AE376:AK376"/>
    <mergeCell ref="D377:R377"/>
    <mergeCell ref="AL368:AR368"/>
    <mergeCell ref="AS360:BL360"/>
    <mergeCell ref="BI366:BL366"/>
    <mergeCell ref="BB366:BH366"/>
    <mergeCell ref="AL366:AR366"/>
    <mergeCell ref="BI365:BL365"/>
    <mergeCell ref="AS365:BA365"/>
    <mergeCell ref="Y360:AR360"/>
    <mergeCell ref="AS368:BA368"/>
    <mergeCell ref="BB368:BH368"/>
    <mergeCell ref="AE381:AK381"/>
    <mergeCell ref="D378:R378"/>
    <mergeCell ref="AE378:AK378"/>
    <mergeCell ref="L359:S359"/>
    <mergeCell ref="L360:S360"/>
    <mergeCell ref="D380:R380"/>
    <mergeCell ref="D381:R381"/>
    <mergeCell ref="AE368:AK368"/>
    <mergeCell ref="D370:R370"/>
    <mergeCell ref="D360:K360"/>
    <mergeCell ref="X320:BL320"/>
    <mergeCell ref="L321:O321"/>
    <mergeCell ref="P321:S321"/>
    <mergeCell ref="T359:X359"/>
    <mergeCell ref="T360:X360"/>
    <mergeCell ref="L358:S358"/>
    <mergeCell ref="T320:W320"/>
    <mergeCell ref="L320:O320"/>
    <mergeCell ref="P320:S320"/>
    <mergeCell ref="P357:S357"/>
    <mergeCell ref="D304:K304"/>
    <mergeCell ref="D305:K305"/>
    <mergeCell ref="D328:K328"/>
    <mergeCell ref="D329:K329"/>
    <mergeCell ref="D358:K358"/>
    <mergeCell ref="D359:K359"/>
    <mergeCell ref="D321:K321"/>
    <mergeCell ref="D307:K307"/>
    <mergeCell ref="D315:K315"/>
    <mergeCell ref="D309:K309"/>
    <mergeCell ref="BE217:BG217"/>
    <mergeCell ref="T356:BL356"/>
    <mergeCell ref="T357:BL357"/>
    <mergeCell ref="X304:BL304"/>
    <mergeCell ref="X305:BL305"/>
    <mergeCell ref="X328:BL328"/>
    <mergeCell ref="X329:BL329"/>
    <mergeCell ref="T330:BL330"/>
    <mergeCell ref="T331:BL331"/>
    <mergeCell ref="AP217:AR217"/>
    <mergeCell ref="AS217:AU217"/>
    <mergeCell ref="AV217:AX217"/>
    <mergeCell ref="AY217:BA217"/>
    <mergeCell ref="BH217:BJ217"/>
    <mergeCell ref="AJ214:AL214"/>
    <mergeCell ref="AM214:AO214"/>
    <mergeCell ref="AP214:AR214"/>
    <mergeCell ref="AS214:AU214"/>
    <mergeCell ref="AV214:AX214"/>
    <mergeCell ref="AY214:BA214"/>
    <mergeCell ref="BH214:BJ214"/>
    <mergeCell ref="BH215:BJ215"/>
    <mergeCell ref="AA215:AC215"/>
    <mergeCell ref="AD215:AF215"/>
    <mergeCell ref="AG215:AI215"/>
    <mergeCell ref="AJ215:AL215"/>
    <mergeCell ref="AM215:AO215"/>
    <mergeCell ref="AP215:AR215"/>
    <mergeCell ref="BB212:BD212"/>
    <mergeCell ref="BE212:BG212"/>
    <mergeCell ref="AS215:AU215"/>
    <mergeCell ref="AV215:AX215"/>
    <mergeCell ref="AY215:BA215"/>
    <mergeCell ref="BB215:BD215"/>
    <mergeCell ref="BE215:BG215"/>
    <mergeCell ref="BB214:BD214"/>
    <mergeCell ref="BE214:BG214"/>
    <mergeCell ref="AP212:AR212"/>
    <mergeCell ref="AS212:AU212"/>
    <mergeCell ref="AV212:AX212"/>
    <mergeCell ref="AY212:BA212"/>
    <mergeCell ref="BH212:BJ212"/>
    <mergeCell ref="AA213:AC213"/>
    <mergeCell ref="AD213:AF213"/>
    <mergeCell ref="AG213:AI213"/>
    <mergeCell ref="AJ213:AL213"/>
    <mergeCell ref="AM213:AO213"/>
    <mergeCell ref="AP213:AR213"/>
    <mergeCell ref="AS213:AU213"/>
    <mergeCell ref="AV213:AX213"/>
    <mergeCell ref="AY213:BA213"/>
    <mergeCell ref="BB213:BD213"/>
    <mergeCell ref="BE213:BG213"/>
    <mergeCell ref="BH213:BJ213"/>
    <mergeCell ref="AP207:AR207"/>
    <mergeCell ref="AS207:AU207"/>
    <mergeCell ref="AV207:AX207"/>
    <mergeCell ref="AY207:BA207"/>
    <mergeCell ref="BB207:BD207"/>
    <mergeCell ref="AV209:AX209"/>
    <mergeCell ref="AY209:BA209"/>
    <mergeCell ref="BB209:BD209"/>
    <mergeCell ref="BE209:BG209"/>
    <mergeCell ref="AY205:BA205"/>
    <mergeCell ref="BE207:BG207"/>
    <mergeCell ref="BH207:BJ207"/>
    <mergeCell ref="BE208:BG208"/>
    <mergeCell ref="BH208:BJ208"/>
    <mergeCell ref="AA208:AC208"/>
    <mergeCell ref="AD208:AF208"/>
    <mergeCell ref="AG208:AI208"/>
    <mergeCell ref="AJ208:AL208"/>
    <mergeCell ref="AM208:AO208"/>
    <mergeCell ref="AG206:AI206"/>
    <mergeCell ref="AJ206:AL206"/>
    <mergeCell ref="AS208:AU208"/>
    <mergeCell ref="AV208:AX208"/>
    <mergeCell ref="AY208:BA208"/>
    <mergeCell ref="BB208:BD208"/>
    <mergeCell ref="AP208:AR208"/>
    <mergeCell ref="BH205:BJ205"/>
    <mergeCell ref="BB205:BD205"/>
    <mergeCell ref="BE205:BG205"/>
    <mergeCell ref="AM206:AO206"/>
    <mergeCell ref="AP206:AR206"/>
    <mergeCell ref="AS206:AU206"/>
    <mergeCell ref="AV206:AX206"/>
    <mergeCell ref="AP205:AR205"/>
    <mergeCell ref="AS205:AU205"/>
    <mergeCell ref="AV205:AX205"/>
    <mergeCell ref="AY203:BA203"/>
    <mergeCell ref="BE204:BG204"/>
    <mergeCell ref="BH204:BJ204"/>
    <mergeCell ref="AS204:AU204"/>
    <mergeCell ref="AV204:AX204"/>
    <mergeCell ref="AY204:BA204"/>
    <mergeCell ref="BB204:BD204"/>
    <mergeCell ref="BB203:BD203"/>
    <mergeCell ref="BE203:BG203"/>
    <mergeCell ref="BH203:BJ203"/>
    <mergeCell ref="AJ204:AL204"/>
    <mergeCell ref="AM204:AO204"/>
    <mergeCell ref="AP204:AR204"/>
    <mergeCell ref="AP203:AR203"/>
    <mergeCell ref="AS203:AU203"/>
    <mergeCell ref="AV203:AX203"/>
    <mergeCell ref="X216:Z216"/>
    <mergeCell ref="X217:Z217"/>
    <mergeCell ref="X203:Z203"/>
    <mergeCell ref="X204:Z204"/>
    <mergeCell ref="X205:Z205"/>
    <mergeCell ref="X206:Z206"/>
    <mergeCell ref="X207:Z207"/>
    <mergeCell ref="X208:Z208"/>
    <mergeCell ref="X212:Z212"/>
    <mergeCell ref="X213:Z213"/>
    <mergeCell ref="X214:Z214"/>
    <mergeCell ref="X215:Z215"/>
    <mergeCell ref="AM203:AO203"/>
    <mergeCell ref="AA205:AC205"/>
    <mergeCell ref="AD205:AF205"/>
    <mergeCell ref="AG205:AI205"/>
    <mergeCell ref="AJ205:AL205"/>
    <mergeCell ref="AM205:AO205"/>
    <mergeCell ref="AA203:AC203"/>
    <mergeCell ref="AD203:AF203"/>
    <mergeCell ref="AG203:AI203"/>
    <mergeCell ref="AJ203:AL203"/>
    <mergeCell ref="AA212:AC212"/>
    <mergeCell ref="AD212:AF212"/>
    <mergeCell ref="AG212:AI212"/>
    <mergeCell ref="AJ212:AL212"/>
    <mergeCell ref="AJ207:AL207"/>
    <mergeCell ref="AA204:AC204"/>
    <mergeCell ref="AD204:AF204"/>
    <mergeCell ref="AG204:AI204"/>
    <mergeCell ref="AA207:AC207"/>
    <mergeCell ref="AD207:AF207"/>
    <mergeCell ref="O203:R203"/>
    <mergeCell ref="O204:R204"/>
    <mergeCell ref="O205:R205"/>
    <mergeCell ref="O206:R206"/>
    <mergeCell ref="T203:W203"/>
    <mergeCell ref="T204:W204"/>
    <mergeCell ref="AA206:AC206"/>
    <mergeCell ref="AD206:AF206"/>
    <mergeCell ref="O215:R215"/>
    <mergeCell ref="O216:R216"/>
    <mergeCell ref="O217:R217"/>
    <mergeCell ref="T216:W216"/>
    <mergeCell ref="T217:W217"/>
    <mergeCell ref="T214:W214"/>
    <mergeCell ref="T215:W215"/>
    <mergeCell ref="T207:W207"/>
    <mergeCell ref="T208:W208"/>
    <mergeCell ref="T212:W212"/>
    <mergeCell ref="T213:W213"/>
    <mergeCell ref="O214:R214"/>
    <mergeCell ref="O207:R207"/>
    <mergeCell ref="O208:R208"/>
    <mergeCell ref="O209:R209"/>
    <mergeCell ref="T209:W209"/>
    <mergeCell ref="AU188:AW188"/>
    <mergeCell ref="AX188:AZ188"/>
    <mergeCell ref="BA188:BC188"/>
    <mergeCell ref="BD188:BF188"/>
    <mergeCell ref="BG188:BI188"/>
    <mergeCell ref="AU187:AW187"/>
    <mergeCell ref="AX187:AZ187"/>
    <mergeCell ref="BA187:BC187"/>
    <mergeCell ref="BD187:BF187"/>
    <mergeCell ref="BJ188:BL188"/>
    <mergeCell ref="D201:H202"/>
    <mergeCell ref="I201:N202"/>
    <mergeCell ref="O201:W202"/>
    <mergeCell ref="X201:AF201"/>
    <mergeCell ref="X202:Z202"/>
    <mergeCell ref="AA202:AC202"/>
    <mergeCell ref="AD202:AF202"/>
    <mergeCell ref="AG201:AI202"/>
    <mergeCell ref="AJ201:BA201"/>
    <mergeCell ref="AJ202:AL202"/>
    <mergeCell ref="AM202:AO202"/>
    <mergeCell ref="AP202:AR202"/>
    <mergeCell ref="AS202:AU202"/>
    <mergeCell ref="AV202:AX202"/>
    <mergeCell ref="AY202:BA202"/>
    <mergeCell ref="BB201:BD202"/>
    <mergeCell ref="BE201:BG202"/>
    <mergeCell ref="BH201:BJ202"/>
    <mergeCell ref="L187:R187"/>
    <mergeCell ref="L188:R188"/>
    <mergeCell ref="S187:X187"/>
    <mergeCell ref="S188:X188"/>
    <mergeCell ref="Z187:AE187"/>
    <mergeCell ref="Z188:AE188"/>
    <mergeCell ref="AF187:AH187"/>
    <mergeCell ref="AF188:AH188"/>
    <mergeCell ref="AI187:AK187"/>
    <mergeCell ref="AI188:AK188"/>
    <mergeCell ref="AL187:AN187"/>
    <mergeCell ref="AO187:AQ187"/>
    <mergeCell ref="AR187:AT187"/>
    <mergeCell ref="AL188:AN188"/>
    <mergeCell ref="AO188:AQ188"/>
    <mergeCell ref="AR188:AT188"/>
    <mergeCell ref="AX185:AZ186"/>
    <mergeCell ref="BA184:BC186"/>
    <mergeCell ref="BK180:BL180"/>
    <mergeCell ref="BK181:BL181"/>
    <mergeCell ref="AF184:AZ184"/>
    <mergeCell ref="BJ187:BL187"/>
    <mergeCell ref="BG187:BI187"/>
    <mergeCell ref="AI186:AK186"/>
    <mergeCell ref="AL186:AN186"/>
    <mergeCell ref="AO186:AQ186"/>
    <mergeCell ref="AU185:AW186"/>
    <mergeCell ref="BK175:BL175"/>
    <mergeCell ref="BK176:BL176"/>
    <mergeCell ref="BK177:BL177"/>
    <mergeCell ref="BK179:BL179"/>
    <mergeCell ref="AR185:AT186"/>
    <mergeCell ref="BD185:BF186"/>
    <mergeCell ref="BG185:BI186"/>
    <mergeCell ref="BJ184:BL186"/>
    <mergeCell ref="AV179:AX179"/>
    <mergeCell ref="AY179:BA179"/>
    <mergeCell ref="BB179:BD179"/>
    <mergeCell ref="BE179:BG179"/>
    <mergeCell ref="BH179:BJ179"/>
    <mergeCell ref="AV180:AX180"/>
    <mergeCell ref="AG180:AI180"/>
    <mergeCell ref="AJ180:AL180"/>
    <mergeCell ref="AM180:AO180"/>
    <mergeCell ref="AP180:AR180"/>
    <mergeCell ref="AS180:AU180"/>
    <mergeCell ref="BD184:BI184"/>
    <mergeCell ref="AV181:AX181"/>
    <mergeCell ref="AY181:BA181"/>
    <mergeCell ref="AY180:BA180"/>
    <mergeCell ref="BB180:BD180"/>
    <mergeCell ref="BE180:BG180"/>
    <mergeCell ref="BB181:BD181"/>
    <mergeCell ref="AV176:AX176"/>
    <mergeCell ref="AY176:BA176"/>
    <mergeCell ref="BB176:BD176"/>
    <mergeCell ref="BH180:BJ180"/>
    <mergeCell ref="AD181:AF181"/>
    <mergeCell ref="AG181:AI181"/>
    <mergeCell ref="AJ181:AL181"/>
    <mergeCell ref="AM181:AO181"/>
    <mergeCell ref="AP181:AR181"/>
    <mergeCell ref="AS181:AU181"/>
    <mergeCell ref="BE176:BG176"/>
    <mergeCell ref="BH176:BJ176"/>
    <mergeCell ref="AS176:AU176"/>
    <mergeCell ref="BE181:BG181"/>
    <mergeCell ref="BH181:BJ181"/>
    <mergeCell ref="AV175:AX175"/>
    <mergeCell ref="AY175:BA175"/>
    <mergeCell ref="BB175:BD175"/>
    <mergeCell ref="BE175:BG175"/>
    <mergeCell ref="BH175:BJ175"/>
    <mergeCell ref="AP177:AR177"/>
    <mergeCell ref="AS177:AU177"/>
    <mergeCell ref="AG176:AI176"/>
    <mergeCell ref="AJ176:AL176"/>
    <mergeCell ref="AM176:AO176"/>
    <mergeCell ref="AP176:AR176"/>
    <mergeCell ref="AV177:AX177"/>
    <mergeCell ref="AY177:BA177"/>
    <mergeCell ref="BB177:BD177"/>
    <mergeCell ref="BE177:BG177"/>
    <mergeCell ref="BH177:BJ177"/>
    <mergeCell ref="W180:Z180"/>
    <mergeCell ref="AA177:AC177"/>
    <mergeCell ref="AA179:AC179"/>
    <mergeCell ref="AA180:AC180"/>
    <mergeCell ref="AS179:AU179"/>
    <mergeCell ref="AG175:AI175"/>
    <mergeCell ref="AJ175:AL175"/>
    <mergeCell ref="AM175:AO175"/>
    <mergeCell ref="AP175:AR175"/>
    <mergeCell ref="AJ179:AL179"/>
    <mergeCell ref="AM179:AO179"/>
    <mergeCell ref="AP179:AR179"/>
    <mergeCell ref="AG177:AI177"/>
    <mergeCell ref="AJ177:AL177"/>
    <mergeCell ref="AM177:AO177"/>
    <mergeCell ref="B15:B20"/>
    <mergeCell ref="C15:C17"/>
    <mergeCell ref="C18:C20"/>
    <mergeCell ref="B31:B109"/>
    <mergeCell ref="C36:C109"/>
    <mergeCell ref="C31:C35"/>
    <mergeCell ref="B21:B30"/>
    <mergeCell ref="C21:C25"/>
    <mergeCell ref="C26:C30"/>
    <mergeCell ref="A304:C329"/>
    <mergeCell ref="A182:C188"/>
    <mergeCell ref="A199:C217"/>
    <mergeCell ref="A300:C301"/>
    <mergeCell ref="B302:C302"/>
    <mergeCell ref="B303:C303"/>
    <mergeCell ref="A218:C299"/>
    <mergeCell ref="D171:F171"/>
    <mergeCell ref="G171:I171"/>
    <mergeCell ref="H176:L176"/>
    <mergeCell ref="H177:L177"/>
    <mergeCell ref="D215:H215"/>
    <mergeCell ref="I204:N204"/>
    <mergeCell ref="M179:Q179"/>
    <mergeCell ref="M180:Q180"/>
    <mergeCell ref="H179:L179"/>
    <mergeCell ref="H180:L180"/>
    <mergeCell ref="D114:AE114"/>
    <mergeCell ref="D115:AE115"/>
    <mergeCell ref="D113:AE113"/>
    <mergeCell ref="D303:G303"/>
    <mergeCell ref="H302:K302"/>
    <mergeCell ref="D206:H206"/>
    <mergeCell ref="AD177:AF177"/>
    <mergeCell ref="AD180:AF180"/>
    <mergeCell ref="AF185:AQ185"/>
    <mergeCell ref="AF186:AH186"/>
    <mergeCell ref="H175:L175"/>
    <mergeCell ref="B110:B115"/>
    <mergeCell ref="C110:C112"/>
    <mergeCell ref="C113:C115"/>
    <mergeCell ref="D111:AE111"/>
    <mergeCell ref="D112:AE112"/>
    <mergeCell ref="D135:BL135"/>
    <mergeCell ref="D136:BL136"/>
    <mergeCell ref="D132:BK132"/>
    <mergeCell ref="D140:BL140"/>
    <mergeCell ref="BK201:BL202"/>
    <mergeCell ref="D218:N218"/>
    <mergeCell ref="O218:W218"/>
    <mergeCell ref="D204:H204"/>
    <mergeCell ref="D205:H205"/>
    <mergeCell ref="BK203:BL203"/>
    <mergeCell ref="BK204:BL204"/>
    <mergeCell ref="O212:R212"/>
    <mergeCell ref="O213:R213"/>
    <mergeCell ref="D207:H207"/>
    <mergeCell ref="AG219:AL219"/>
    <mergeCell ref="AG298:AL298"/>
    <mergeCell ref="D302:G302"/>
    <mergeCell ref="D300:G301"/>
    <mergeCell ref="T329:W329"/>
    <mergeCell ref="I205:N205"/>
    <mergeCell ref="I206:N206"/>
    <mergeCell ref="I207:N207"/>
    <mergeCell ref="D208:H208"/>
    <mergeCell ref="D212:H212"/>
    <mergeCell ref="D216:H216"/>
    <mergeCell ref="D217:H217"/>
    <mergeCell ref="P300:W300"/>
    <mergeCell ref="BK212:BL212"/>
    <mergeCell ref="AG218:AL218"/>
    <mergeCell ref="BB206:BD206"/>
    <mergeCell ref="BE206:BG206"/>
    <mergeCell ref="BH206:BJ206"/>
    <mergeCell ref="AY206:BA206"/>
    <mergeCell ref="AG207:AI207"/>
    <mergeCell ref="D214:H214"/>
    <mergeCell ref="AM207:AO207"/>
    <mergeCell ref="AM212:AO212"/>
    <mergeCell ref="BK205:BL205"/>
    <mergeCell ref="BK206:BL206"/>
    <mergeCell ref="BK207:BL207"/>
    <mergeCell ref="BK208:BL208"/>
    <mergeCell ref="D213:H213"/>
    <mergeCell ref="T205:W205"/>
    <mergeCell ref="T206:W206"/>
    <mergeCell ref="A5:C5"/>
    <mergeCell ref="A13:C14"/>
    <mergeCell ref="R10:T10"/>
    <mergeCell ref="D5:S5"/>
    <mergeCell ref="Q6:S6"/>
    <mergeCell ref="D6:P6"/>
    <mergeCell ref="A7:C7"/>
    <mergeCell ref="A6:C6"/>
    <mergeCell ref="D8:M9"/>
    <mergeCell ref="D10:M10"/>
    <mergeCell ref="D203:H203"/>
    <mergeCell ref="O298:W298"/>
    <mergeCell ref="O299:W299"/>
    <mergeCell ref="AR8:AY9"/>
    <mergeCell ref="G182:I182"/>
    <mergeCell ref="D167:G167"/>
    <mergeCell ref="D148:G148"/>
    <mergeCell ref="D200:F200"/>
    <mergeCell ref="G200:I200"/>
    <mergeCell ref="O219:W219"/>
    <mergeCell ref="W179:Z179"/>
    <mergeCell ref="D188:K188"/>
    <mergeCell ref="D219:N219"/>
    <mergeCell ref="D298:N298"/>
    <mergeCell ref="D182:F182"/>
    <mergeCell ref="D199:F199"/>
    <mergeCell ref="G199:I199"/>
    <mergeCell ref="I208:N208"/>
    <mergeCell ref="I212:N212"/>
    <mergeCell ref="I213:N213"/>
    <mergeCell ref="A449:C450"/>
    <mergeCell ref="A431:C447"/>
    <mergeCell ref="B426:C426"/>
    <mergeCell ref="A414:A423"/>
    <mergeCell ref="B430:C430"/>
    <mergeCell ref="AG299:AL299"/>
    <mergeCell ref="P301:S301"/>
    <mergeCell ref="T301:W301"/>
    <mergeCell ref="H300:O300"/>
    <mergeCell ref="D299:N299"/>
    <mergeCell ref="B429:C429"/>
    <mergeCell ref="I216:N216"/>
    <mergeCell ref="I217:N217"/>
    <mergeCell ref="D177:G177"/>
    <mergeCell ref="D180:G180"/>
    <mergeCell ref="A8:C10"/>
    <mergeCell ref="G183:I183"/>
    <mergeCell ref="H181:L181"/>
    <mergeCell ref="I214:N214"/>
    <mergeCell ref="L304:O304"/>
    <mergeCell ref="B416:C416"/>
    <mergeCell ref="C385:C387"/>
    <mergeCell ref="C394:C396"/>
    <mergeCell ref="C397:C399"/>
    <mergeCell ref="B417:C417"/>
    <mergeCell ref="A424:A430"/>
    <mergeCell ref="B421:C421"/>
    <mergeCell ref="B388:B393"/>
    <mergeCell ref="B427:C427"/>
    <mergeCell ref="B428:C428"/>
    <mergeCell ref="A364:C365"/>
    <mergeCell ref="B366:B381"/>
    <mergeCell ref="A330:C357"/>
    <mergeCell ref="B382:B387"/>
    <mergeCell ref="C382:C384"/>
    <mergeCell ref="B415:C415"/>
    <mergeCell ref="C371:C381"/>
    <mergeCell ref="A358:C360"/>
    <mergeCell ref="S184:AE186"/>
    <mergeCell ref="D187:K187"/>
    <mergeCell ref="D183:F183"/>
    <mergeCell ref="A117:C131"/>
    <mergeCell ref="B422:C422"/>
    <mergeCell ref="B423:C423"/>
    <mergeCell ref="C366:C370"/>
    <mergeCell ref="C388:C390"/>
    <mergeCell ref="C391:C393"/>
    <mergeCell ref="B394:B399"/>
    <mergeCell ref="I215:N215"/>
    <mergeCell ref="A150:C152"/>
    <mergeCell ref="A158:C160"/>
    <mergeCell ref="A171:C181"/>
    <mergeCell ref="D184:K186"/>
    <mergeCell ref="L184:R186"/>
    <mergeCell ref="I203:N203"/>
    <mergeCell ref="M175:Q175"/>
    <mergeCell ref="M176:Q176"/>
    <mergeCell ref="M177:Q177"/>
    <mergeCell ref="BK213:BL213"/>
    <mergeCell ref="BK214:BL214"/>
    <mergeCell ref="BK215:BL215"/>
    <mergeCell ref="BK216:BL216"/>
    <mergeCell ref="H301:K301"/>
    <mergeCell ref="L301:O301"/>
    <mergeCell ref="X219:AF219"/>
    <mergeCell ref="X299:AF299"/>
    <mergeCell ref="AG214:AI214"/>
    <mergeCell ref="BK217:BL217"/>
    <mergeCell ref="L302:O302"/>
    <mergeCell ref="L303:O303"/>
    <mergeCell ref="H303:K303"/>
    <mergeCell ref="L331:O331"/>
    <mergeCell ref="L356:O356"/>
    <mergeCell ref="L357:O357"/>
    <mergeCell ref="D330:K330"/>
    <mergeCell ref="D331:K331"/>
    <mergeCell ref="D356:K356"/>
    <mergeCell ref="D357:K357"/>
    <mergeCell ref="T303:W303"/>
    <mergeCell ref="L305:O305"/>
    <mergeCell ref="L328:O328"/>
    <mergeCell ref="L329:O329"/>
    <mergeCell ref="P305:S305"/>
    <mergeCell ref="P328:S328"/>
    <mergeCell ref="P329:S329"/>
    <mergeCell ref="P304:S304"/>
    <mergeCell ref="T304:W304"/>
    <mergeCell ref="T321:W321"/>
    <mergeCell ref="T305:W305"/>
    <mergeCell ref="T328:W328"/>
    <mergeCell ref="D385:R385"/>
    <mergeCell ref="AE390:AK390"/>
    <mergeCell ref="AL390:AR390"/>
    <mergeCell ref="L330:O330"/>
    <mergeCell ref="P330:S330"/>
    <mergeCell ref="P331:S331"/>
    <mergeCell ref="P356:S356"/>
    <mergeCell ref="D373:R373"/>
    <mergeCell ref="P302:S302"/>
    <mergeCell ref="T302:W302"/>
    <mergeCell ref="P303:S303"/>
    <mergeCell ref="D415:I415"/>
    <mergeCell ref="D416:I416"/>
    <mergeCell ref="AB426:AE426"/>
    <mergeCell ref="D418:U418"/>
    <mergeCell ref="D419:I420"/>
    <mergeCell ref="J419:O420"/>
    <mergeCell ref="J417:O417"/>
    <mergeCell ref="P421:U421"/>
    <mergeCell ref="V421:AA421"/>
    <mergeCell ref="AE398:AK398"/>
    <mergeCell ref="AL398:AR398"/>
    <mergeCell ref="AH421:AM421"/>
    <mergeCell ref="S399:X399"/>
    <mergeCell ref="S398:X398"/>
    <mergeCell ref="Y398:AD398"/>
    <mergeCell ref="D399:R399"/>
    <mergeCell ref="D398:R398"/>
    <mergeCell ref="D421:I421"/>
    <mergeCell ref="D422:I422"/>
    <mergeCell ref="D423:I423"/>
    <mergeCell ref="J421:O421"/>
    <mergeCell ref="J423:O423"/>
    <mergeCell ref="J422:O422"/>
    <mergeCell ref="P419:U420"/>
    <mergeCell ref="P414:U414"/>
    <mergeCell ref="AB420:AG420"/>
    <mergeCell ref="D141:BL141"/>
    <mergeCell ref="D386:R386"/>
    <mergeCell ref="AS398:BA398"/>
    <mergeCell ref="BB398:BH398"/>
    <mergeCell ref="J152:Y152"/>
    <mergeCell ref="Z152:AN152"/>
    <mergeCell ref="AO152:AY152"/>
    <mergeCell ref="AZ152:BL152"/>
    <mergeCell ref="I156:BK156"/>
    <mergeCell ref="D137:BL137"/>
    <mergeCell ref="D138:BL138"/>
    <mergeCell ref="D139:BL139"/>
    <mergeCell ref="D142:BL142"/>
    <mergeCell ref="D147:BL147"/>
    <mergeCell ref="D145:BL145"/>
    <mergeCell ref="I148:BK148"/>
    <mergeCell ref="D143:BL143"/>
    <mergeCell ref="D144:BL144"/>
    <mergeCell ref="D133:BL133"/>
    <mergeCell ref="D134:BL134"/>
    <mergeCell ref="D117:I117"/>
    <mergeCell ref="D118:I118"/>
    <mergeCell ref="D119:I119"/>
    <mergeCell ref="D120:I120"/>
    <mergeCell ref="D121:I121"/>
    <mergeCell ref="AO117:AY117"/>
    <mergeCell ref="AO118:AY118"/>
    <mergeCell ref="AF115:AN115"/>
    <mergeCell ref="AR115:AY115"/>
    <mergeCell ref="AZ7:BL7"/>
    <mergeCell ref="AZ151:BL151"/>
    <mergeCell ref="D152:I152"/>
    <mergeCell ref="AO15:AQ15"/>
    <mergeCell ref="AO16:AQ16"/>
    <mergeCell ref="AO18:AQ18"/>
    <mergeCell ref="D151:I151"/>
    <mergeCell ref="J151:Y151"/>
    <mergeCell ref="AO115:AQ115"/>
    <mergeCell ref="AO112:AQ112"/>
    <mergeCell ref="AO113:AQ113"/>
    <mergeCell ref="AO114:AQ114"/>
    <mergeCell ref="AO21:AQ21"/>
    <mergeCell ref="AO23:AQ23"/>
    <mergeCell ref="AO25:AQ25"/>
    <mergeCell ref="AO26:AQ26"/>
    <mergeCell ref="AO28:AQ28"/>
    <mergeCell ref="AO87:AQ87"/>
    <mergeCell ref="AR10:AY10"/>
    <mergeCell ref="Q7:S7"/>
    <mergeCell ref="U9:X9"/>
    <mergeCell ref="AJ8:AQ9"/>
    <mergeCell ref="AJ10:AQ10"/>
    <mergeCell ref="AO19:AQ19"/>
    <mergeCell ref="N9:Q9"/>
    <mergeCell ref="N8:T8"/>
    <mergeCell ref="AO14:AQ14"/>
    <mergeCell ref="AW7:AY7"/>
    <mergeCell ref="AO97:AQ97"/>
    <mergeCell ref="AO98:AQ98"/>
    <mergeCell ref="AO99:AQ99"/>
    <mergeCell ref="AO101:AQ101"/>
    <mergeCell ref="D176:G176"/>
    <mergeCell ref="D159:I159"/>
    <mergeCell ref="AO159:AY159"/>
    <mergeCell ref="D131:I131"/>
    <mergeCell ref="J131:Y131"/>
    <mergeCell ref="AJ173:AU173"/>
    <mergeCell ref="G172:I172"/>
    <mergeCell ref="D156:G156"/>
    <mergeCell ref="AO151:AY151"/>
    <mergeCell ref="I167:BK167"/>
    <mergeCell ref="AA173:AI173"/>
    <mergeCell ref="J158:Y158"/>
    <mergeCell ref="Z158:AN158"/>
    <mergeCell ref="AO158:AY158"/>
    <mergeCell ref="AZ158:BL158"/>
    <mergeCell ref="Z151:AN151"/>
    <mergeCell ref="D175:G175"/>
    <mergeCell ref="D150:I150"/>
    <mergeCell ref="J150:Y150"/>
    <mergeCell ref="Z150:AN150"/>
    <mergeCell ref="AO150:AY150"/>
    <mergeCell ref="AZ150:BL150"/>
    <mergeCell ref="D158:I158"/>
    <mergeCell ref="J159:Y159"/>
    <mergeCell ref="Z159:AN159"/>
    <mergeCell ref="D172:F172"/>
    <mergeCell ref="J117:Y117"/>
    <mergeCell ref="J118:Y118"/>
    <mergeCell ref="Z117:AN117"/>
    <mergeCell ref="Z118:AN118"/>
    <mergeCell ref="J121:Y121"/>
    <mergeCell ref="Z121:AN121"/>
    <mergeCell ref="BE174:BG174"/>
    <mergeCell ref="BH174:BJ174"/>
    <mergeCell ref="BK173:BL174"/>
    <mergeCell ref="AY173:BJ173"/>
    <mergeCell ref="AY174:BA174"/>
    <mergeCell ref="BB174:BD174"/>
    <mergeCell ref="M181:Q181"/>
    <mergeCell ref="R176:U176"/>
    <mergeCell ref="R175:U175"/>
    <mergeCell ref="W176:Z176"/>
    <mergeCell ref="W177:Z177"/>
    <mergeCell ref="AS175:AU175"/>
    <mergeCell ref="AD179:AF179"/>
    <mergeCell ref="AG179:AI179"/>
    <mergeCell ref="AA176:AC176"/>
    <mergeCell ref="AD176:AF176"/>
    <mergeCell ref="A1:BL1"/>
    <mergeCell ref="AZ159:BL159"/>
    <mergeCell ref="D160:I160"/>
    <mergeCell ref="J160:Y160"/>
    <mergeCell ref="Z160:AN160"/>
    <mergeCell ref="AO160:AY160"/>
    <mergeCell ref="AZ160:BL160"/>
    <mergeCell ref="AZ117:BL117"/>
    <mergeCell ref="AZ118:BL118"/>
    <mergeCell ref="AZ131:BL131"/>
    <mergeCell ref="D173:G174"/>
    <mergeCell ref="H173:L174"/>
    <mergeCell ref="M173:Q174"/>
    <mergeCell ref="R173:Z174"/>
    <mergeCell ref="AS174:AU174"/>
    <mergeCell ref="AV173:AX174"/>
    <mergeCell ref="AM174:AO174"/>
    <mergeCell ref="AP174:AR174"/>
    <mergeCell ref="AA174:AC174"/>
    <mergeCell ref="AD174:AF174"/>
    <mergeCell ref="BI382:BL382"/>
    <mergeCell ref="BI383:BL383"/>
    <mergeCell ref="BI384:BL384"/>
    <mergeCell ref="BI385:BL385"/>
    <mergeCell ref="BI386:BL386"/>
    <mergeCell ref="BI387:BL387"/>
    <mergeCell ref="BI394:BL394"/>
    <mergeCell ref="BI395:BL395"/>
    <mergeCell ref="BI396:BL396"/>
    <mergeCell ref="D179:G179"/>
    <mergeCell ref="BI390:BL390"/>
    <mergeCell ref="BI391:BL391"/>
    <mergeCell ref="BI392:BL392"/>
    <mergeCell ref="BI393:BL393"/>
    <mergeCell ref="BI388:BL388"/>
    <mergeCell ref="BI389:BL389"/>
    <mergeCell ref="J414:O414"/>
    <mergeCell ref="D181:G181"/>
    <mergeCell ref="X298:AF298"/>
    <mergeCell ref="W175:Z175"/>
    <mergeCell ref="X218:AF218"/>
    <mergeCell ref="AA214:AC214"/>
    <mergeCell ref="AD214:AF214"/>
    <mergeCell ref="AA181:AC181"/>
    <mergeCell ref="W181:Z181"/>
    <mergeCell ref="AD175:AF175"/>
    <mergeCell ref="AF424:AI424"/>
    <mergeCell ref="R177:U177"/>
    <mergeCell ref="R179:U179"/>
    <mergeCell ref="R180:U180"/>
    <mergeCell ref="R181:U181"/>
    <mergeCell ref="D424:G424"/>
    <mergeCell ref="L424:O424"/>
    <mergeCell ref="P424:S424"/>
    <mergeCell ref="T424:W424"/>
    <mergeCell ref="D414:I414"/>
    <mergeCell ref="AZ413:BE413"/>
    <mergeCell ref="BI397:BL397"/>
    <mergeCell ref="BI398:BL398"/>
    <mergeCell ref="BI399:BL399"/>
    <mergeCell ref="H424:K424"/>
    <mergeCell ref="X424:AA424"/>
    <mergeCell ref="Y399:AD399"/>
    <mergeCell ref="AE399:AK399"/>
    <mergeCell ref="AB421:AG421"/>
    <mergeCell ref="AB424:AE424"/>
    <mergeCell ref="AN422:AS422"/>
    <mergeCell ref="BB399:BH399"/>
    <mergeCell ref="BH424:BK424"/>
    <mergeCell ref="AH420:AM420"/>
    <mergeCell ref="AN420:AS420"/>
    <mergeCell ref="AL399:AR399"/>
    <mergeCell ref="AJ424:AM424"/>
    <mergeCell ref="AN424:AQ424"/>
    <mergeCell ref="AT416:AY416"/>
    <mergeCell ref="AZ416:BE416"/>
    <mergeCell ref="AR43:AY43"/>
    <mergeCell ref="AZ43:BD43"/>
    <mergeCell ref="AZ45:BD45"/>
    <mergeCell ref="AZ424:BC424"/>
    <mergeCell ref="BD424:BG424"/>
    <mergeCell ref="AZ417:BE417"/>
    <mergeCell ref="AT417:AY417"/>
    <mergeCell ref="AN421:AS421"/>
    <mergeCell ref="AT421:AY421"/>
    <mergeCell ref="AZ421:BE421"/>
    <mergeCell ref="BE41:BF41"/>
    <mergeCell ref="D42:AE42"/>
    <mergeCell ref="AF42:AN42"/>
    <mergeCell ref="AO42:AQ42"/>
    <mergeCell ref="AR42:AY42"/>
    <mergeCell ref="AZ42:BD42"/>
    <mergeCell ref="BE42:BF42"/>
    <mergeCell ref="AZ41:BD41"/>
    <mergeCell ref="BE43:BF43"/>
    <mergeCell ref="D44:AE44"/>
    <mergeCell ref="AF44:AN44"/>
    <mergeCell ref="AO44:AQ44"/>
    <mergeCell ref="AR44:AY44"/>
    <mergeCell ref="AZ44:BD44"/>
    <mergeCell ref="BE44:BF44"/>
    <mergeCell ref="D43:AE43"/>
    <mergeCell ref="AF43:AN43"/>
    <mergeCell ref="AO43:AQ43"/>
    <mergeCell ref="BE45:BF45"/>
    <mergeCell ref="D46:AE46"/>
    <mergeCell ref="AF46:AN46"/>
    <mergeCell ref="AO46:AQ46"/>
    <mergeCell ref="AR46:AY46"/>
    <mergeCell ref="AZ46:BD46"/>
    <mergeCell ref="BE46:BF46"/>
    <mergeCell ref="AR45:AY45"/>
    <mergeCell ref="D47:AE47"/>
    <mergeCell ref="AF47:AN47"/>
    <mergeCell ref="AO47:AQ47"/>
    <mergeCell ref="AR47:AY47"/>
    <mergeCell ref="AZ47:BD47"/>
    <mergeCell ref="BE47:BF47"/>
    <mergeCell ref="D48:AE48"/>
    <mergeCell ref="AF48:AN48"/>
    <mergeCell ref="AO48:AQ48"/>
    <mergeCell ref="AR48:AY48"/>
    <mergeCell ref="AZ48:BD48"/>
    <mergeCell ref="BE48:BF48"/>
    <mergeCell ref="D49:AE49"/>
    <mergeCell ref="AF49:AN49"/>
    <mergeCell ref="AO49:AQ49"/>
    <mergeCell ref="AR49:AY49"/>
    <mergeCell ref="AZ49:BD49"/>
    <mergeCell ref="BE49:BF49"/>
    <mergeCell ref="D50:AE50"/>
    <mergeCell ref="AF50:AN50"/>
    <mergeCell ref="AO50:AQ50"/>
    <mergeCell ref="AR50:AY50"/>
    <mergeCell ref="AZ50:BD50"/>
    <mergeCell ref="BE50:BF50"/>
    <mergeCell ref="D51:AE51"/>
    <mergeCell ref="AF51:AN51"/>
    <mergeCell ref="AO51:AQ51"/>
    <mergeCell ref="AR51:AY51"/>
    <mergeCell ref="AZ51:BD51"/>
    <mergeCell ref="BE51:BF51"/>
    <mergeCell ref="D52:AE52"/>
    <mergeCell ref="AF52:AN52"/>
    <mergeCell ref="AO52:AQ52"/>
    <mergeCell ref="AR52:AY52"/>
    <mergeCell ref="AZ52:BD52"/>
    <mergeCell ref="BE52:BF52"/>
    <mergeCell ref="D53:AE53"/>
    <mergeCell ref="AF53:AN53"/>
    <mergeCell ref="AO53:AQ53"/>
    <mergeCell ref="AR53:AY53"/>
    <mergeCell ref="AZ53:BD53"/>
    <mergeCell ref="BE53:BF53"/>
    <mergeCell ref="D54:AE54"/>
    <mergeCell ref="AF54:AN54"/>
    <mergeCell ref="AO54:AQ54"/>
    <mergeCell ref="AR54:AY54"/>
    <mergeCell ref="AZ54:BD54"/>
    <mergeCell ref="BE54:BF54"/>
    <mergeCell ref="D55:AE55"/>
    <mergeCell ref="AF55:AN55"/>
    <mergeCell ref="AO55:AQ55"/>
    <mergeCell ref="AR55:AY55"/>
    <mergeCell ref="AZ55:BD55"/>
    <mergeCell ref="BE55:BF55"/>
    <mergeCell ref="D56:AE56"/>
    <mergeCell ref="AF56:AN56"/>
    <mergeCell ref="AO56:AQ56"/>
    <mergeCell ref="AR56:AY56"/>
    <mergeCell ref="AZ56:BD56"/>
    <mergeCell ref="BE56:BF56"/>
    <mergeCell ref="D57:AE57"/>
    <mergeCell ref="AF57:AN57"/>
    <mergeCell ref="AO57:AQ57"/>
    <mergeCell ref="AR57:AY57"/>
    <mergeCell ref="AZ57:BD57"/>
    <mergeCell ref="BE57:BF57"/>
    <mergeCell ref="D58:AE58"/>
    <mergeCell ref="AF58:AN58"/>
    <mergeCell ref="AO58:AQ58"/>
    <mergeCell ref="AR58:AY58"/>
    <mergeCell ref="AZ58:BD58"/>
    <mergeCell ref="BE58:BF58"/>
    <mergeCell ref="D59:AE59"/>
    <mergeCell ref="AF59:AN59"/>
    <mergeCell ref="AO59:AQ59"/>
    <mergeCell ref="AR59:AY59"/>
    <mergeCell ref="AZ59:BD59"/>
    <mergeCell ref="BE59:BF59"/>
    <mergeCell ref="D60:AE60"/>
    <mergeCell ref="AF60:AN60"/>
    <mergeCell ref="AO60:AQ60"/>
    <mergeCell ref="AR60:AY60"/>
    <mergeCell ref="AZ60:BD60"/>
    <mergeCell ref="BE60:BF60"/>
    <mergeCell ref="D61:AE61"/>
    <mergeCell ref="AF61:AN61"/>
    <mergeCell ref="AO61:AQ61"/>
    <mergeCell ref="AR61:AY61"/>
    <mergeCell ref="AZ61:BD61"/>
    <mergeCell ref="BE61:BF61"/>
    <mergeCell ref="D62:AE62"/>
    <mergeCell ref="AF62:AN62"/>
    <mergeCell ref="AO62:AQ62"/>
    <mergeCell ref="AR62:AY62"/>
    <mergeCell ref="AZ62:BD62"/>
    <mergeCell ref="BE62:BF62"/>
    <mergeCell ref="D63:AE63"/>
    <mergeCell ref="AF63:AN63"/>
    <mergeCell ref="AO63:AQ63"/>
    <mergeCell ref="AR63:AY63"/>
    <mergeCell ref="AZ63:BD63"/>
    <mergeCell ref="BE63:BF63"/>
    <mergeCell ref="D64:AE64"/>
    <mergeCell ref="AF64:AN64"/>
    <mergeCell ref="AO64:AQ64"/>
    <mergeCell ref="AR64:AY64"/>
    <mergeCell ref="AZ64:BD64"/>
    <mergeCell ref="BE64:BF64"/>
    <mergeCell ref="D92:AE92"/>
    <mergeCell ref="AF91:AN91"/>
    <mergeCell ref="AF92:AN92"/>
    <mergeCell ref="AO92:AQ92"/>
    <mergeCell ref="AR92:AY92"/>
    <mergeCell ref="AZ92:BD92"/>
    <mergeCell ref="D91:AE91"/>
    <mergeCell ref="AZ91:BD91"/>
    <mergeCell ref="BE92:BF92"/>
    <mergeCell ref="D93:AE93"/>
    <mergeCell ref="D94:AE94"/>
    <mergeCell ref="D95:AE95"/>
    <mergeCell ref="D96:AE96"/>
    <mergeCell ref="D97:AE97"/>
    <mergeCell ref="AO93:AQ93"/>
    <mergeCell ref="AO94:AQ94"/>
    <mergeCell ref="AO95:AQ95"/>
    <mergeCell ref="AO96:AQ96"/>
    <mergeCell ref="D98:AE98"/>
    <mergeCell ref="D99:AE99"/>
    <mergeCell ref="D101:AE101"/>
    <mergeCell ref="D103:AE103"/>
    <mergeCell ref="AF93:AN93"/>
    <mergeCell ref="AF94:AN94"/>
    <mergeCell ref="AF95:AN95"/>
    <mergeCell ref="AF96:AN96"/>
    <mergeCell ref="AF97:AN97"/>
    <mergeCell ref="AF98:AN98"/>
    <mergeCell ref="AR93:AY93"/>
    <mergeCell ref="AZ93:BD93"/>
    <mergeCell ref="BE93:BF93"/>
    <mergeCell ref="AR94:AY94"/>
    <mergeCell ref="AZ94:BD94"/>
    <mergeCell ref="BE94:BF94"/>
    <mergeCell ref="AR95:AY95"/>
    <mergeCell ref="AZ95:BD95"/>
    <mergeCell ref="BE95:BF95"/>
    <mergeCell ref="AR96:AY96"/>
    <mergeCell ref="AZ96:BD96"/>
    <mergeCell ref="BE96:BF96"/>
    <mergeCell ref="AR97:AY97"/>
    <mergeCell ref="AZ97:BD97"/>
    <mergeCell ref="BE97:BF97"/>
    <mergeCell ref="AR98:AY98"/>
    <mergeCell ref="AZ98:BD98"/>
    <mergeCell ref="BE98:BF98"/>
    <mergeCell ref="AR99:AY99"/>
    <mergeCell ref="AZ99:BD99"/>
    <mergeCell ref="BE99:BF99"/>
    <mergeCell ref="AR101:AY101"/>
    <mergeCell ref="AZ101:BD101"/>
    <mergeCell ref="BE101:BF101"/>
    <mergeCell ref="AZ103:BD103"/>
    <mergeCell ref="BE103:BF103"/>
    <mergeCell ref="D122:I122"/>
    <mergeCell ref="D124:I124"/>
    <mergeCell ref="D125:I125"/>
    <mergeCell ref="D126:I126"/>
    <mergeCell ref="Z119:AN119"/>
    <mergeCell ref="AO119:AY119"/>
    <mergeCell ref="AZ119:BL119"/>
    <mergeCell ref="Z120:AN120"/>
    <mergeCell ref="D127:I127"/>
    <mergeCell ref="D128:I128"/>
    <mergeCell ref="D123:I123"/>
    <mergeCell ref="D129:I129"/>
    <mergeCell ref="D130:I130"/>
    <mergeCell ref="J119:Y119"/>
    <mergeCell ref="J120:Y120"/>
    <mergeCell ref="J124:Y124"/>
    <mergeCell ref="J126:Y126"/>
    <mergeCell ref="J128:Y128"/>
    <mergeCell ref="AO120:AY120"/>
    <mergeCell ref="AZ120:BL120"/>
    <mergeCell ref="AZ121:BL121"/>
    <mergeCell ref="J122:Y122"/>
    <mergeCell ref="Z122:AN122"/>
    <mergeCell ref="AO122:AY122"/>
    <mergeCell ref="AZ122:BL122"/>
    <mergeCell ref="AO121:AY121"/>
    <mergeCell ref="Z124:AN124"/>
    <mergeCell ref="AO124:AY124"/>
    <mergeCell ref="AZ124:BL124"/>
    <mergeCell ref="J123:Y123"/>
    <mergeCell ref="Z125:AN125"/>
    <mergeCell ref="AO125:AY125"/>
    <mergeCell ref="AZ125:BL125"/>
    <mergeCell ref="J125:Y125"/>
    <mergeCell ref="AO123:AY123"/>
    <mergeCell ref="AZ123:BL123"/>
    <mergeCell ref="Z126:AN126"/>
    <mergeCell ref="AO126:AY126"/>
    <mergeCell ref="AZ126:BL126"/>
    <mergeCell ref="J127:Y127"/>
    <mergeCell ref="Z127:AN127"/>
    <mergeCell ref="AO127:AY127"/>
    <mergeCell ref="AZ127:BL127"/>
    <mergeCell ref="Z128:AN128"/>
    <mergeCell ref="AO128:AY128"/>
    <mergeCell ref="AZ128:BL128"/>
    <mergeCell ref="W178:Z178"/>
    <mergeCell ref="AA178:AC178"/>
    <mergeCell ref="J129:Y129"/>
    <mergeCell ref="Z129:AN129"/>
    <mergeCell ref="AO129:AY129"/>
    <mergeCell ref="AZ129:BL129"/>
    <mergeCell ref="J130:Y130"/>
    <mergeCell ref="AZ130:BL130"/>
    <mergeCell ref="BB178:BD178"/>
    <mergeCell ref="BE178:BG178"/>
    <mergeCell ref="BH178:BJ178"/>
    <mergeCell ref="BK178:BL178"/>
    <mergeCell ref="AD178:AF178"/>
    <mergeCell ref="AG178:AI178"/>
    <mergeCell ref="AJ178:AL178"/>
    <mergeCell ref="AG174:AI174"/>
    <mergeCell ref="AJ174:AL174"/>
    <mergeCell ref="T211:W211"/>
    <mergeCell ref="X209:Z209"/>
    <mergeCell ref="AA209:AC209"/>
    <mergeCell ref="X211:Z211"/>
    <mergeCell ref="Z130:AN130"/>
    <mergeCell ref="AO130:AY130"/>
    <mergeCell ref="AA175:AC175"/>
    <mergeCell ref="AO131:AY131"/>
    <mergeCell ref="Z131:AN131"/>
    <mergeCell ref="D146:BL146"/>
    <mergeCell ref="AV178:AX178"/>
    <mergeCell ref="AY178:BA178"/>
    <mergeCell ref="D178:G178"/>
    <mergeCell ref="H178:L178"/>
    <mergeCell ref="M178:Q178"/>
    <mergeCell ref="R178:U178"/>
    <mergeCell ref="AM178:AO178"/>
    <mergeCell ref="AP178:AR178"/>
    <mergeCell ref="AS178:AU178"/>
    <mergeCell ref="AA211:AC211"/>
    <mergeCell ref="D209:H209"/>
    <mergeCell ref="I209:N209"/>
    <mergeCell ref="D210:H210"/>
    <mergeCell ref="I210:N210"/>
    <mergeCell ref="O210:R210"/>
    <mergeCell ref="T210:W210"/>
    <mergeCell ref="D211:H211"/>
    <mergeCell ref="I211:N211"/>
    <mergeCell ref="O211:R211"/>
    <mergeCell ref="AD209:AF209"/>
    <mergeCell ref="AG209:AI209"/>
    <mergeCell ref="AJ209:AL209"/>
    <mergeCell ref="AM209:AO209"/>
    <mergeCell ref="AP209:AR209"/>
    <mergeCell ref="AS209:AU209"/>
    <mergeCell ref="BH209:BJ209"/>
    <mergeCell ref="BK209:BL209"/>
    <mergeCell ref="X210:Z210"/>
    <mergeCell ref="AA210:AC210"/>
    <mergeCell ref="AD210:AF210"/>
    <mergeCell ref="AG210:AI210"/>
    <mergeCell ref="AJ210:AL210"/>
    <mergeCell ref="AM210:AO210"/>
    <mergeCell ref="AP210:AR210"/>
    <mergeCell ref="AS210:AU210"/>
    <mergeCell ref="AV210:AX210"/>
    <mergeCell ref="AY210:BA210"/>
    <mergeCell ref="BB210:BD210"/>
    <mergeCell ref="BE210:BG210"/>
    <mergeCell ref="BH210:BJ210"/>
    <mergeCell ref="BK210:BL210"/>
    <mergeCell ref="AD211:AF211"/>
    <mergeCell ref="AG211:AI211"/>
    <mergeCell ref="AJ211:AL211"/>
    <mergeCell ref="AM211:AO211"/>
    <mergeCell ref="AP211:AR211"/>
    <mergeCell ref="AS211:AU211"/>
    <mergeCell ref="AV211:AX211"/>
    <mergeCell ref="AY211:BA211"/>
    <mergeCell ref="BB211:BD211"/>
    <mergeCell ref="BE211:BG211"/>
    <mergeCell ref="BH211:BJ211"/>
    <mergeCell ref="BK211:BL211"/>
    <mergeCell ref="D220:N220"/>
    <mergeCell ref="O220:W220"/>
    <mergeCell ref="X220:AF220"/>
    <mergeCell ref="AG220:AL220"/>
    <mergeCell ref="D262:N262"/>
    <mergeCell ref="O262:W262"/>
    <mergeCell ref="X262:AF262"/>
    <mergeCell ref="AG262:AL262"/>
    <mergeCell ref="X223:AF223"/>
    <mergeCell ref="D224:N224"/>
    <mergeCell ref="D263:N263"/>
    <mergeCell ref="O263:W263"/>
    <mergeCell ref="X263:AF263"/>
    <mergeCell ref="D264:N264"/>
    <mergeCell ref="O264:W264"/>
    <mergeCell ref="X264:AF264"/>
    <mergeCell ref="D266:N266"/>
    <mergeCell ref="O266:W266"/>
    <mergeCell ref="X266:AF266"/>
    <mergeCell ref="D267:N267"/>
    <mergeCell ref="O267:W267"/>
    <mergeCell ref="X267:AF267"/>
    <mergeCell ref="D268:N268"/>
    <mergeCell ref="O268:W268"/>
    <mergeCell ref="X268:AF268"/>
    <mergeCell ref="D269:N269"/>
    <mergeCell ref="O269:W269"/>
    <mergeCell ref="X269:AF269"/>
    <mergeCell ref="D272:N272"/>
    <mergeCell ref="O272:W272"/>
    <mergeCell ref="X272:AF272"/>
    <mergeCell ref="D270:N270"/>
    <mergeCell ref="O270:W270"/>
    <mergeCell ref="X270:AF270"/>
    <mergeCell ref="D271:N271"/>
    <mergeCell ref="O271:W271"/>
    <mergeCell ref="X271:AF271"/>
    <mergeCell ref="D273:N273"/>
    <mergeCell ref="O273:W273"/>
    <mergeCell ref="X273:AF273"/>
    <mergeCell ref="D274:N274"/>
    <mergeCell ref="O274:W274"/>
    <mergeCell ref="X274:AF274"/>
    <mergeCell ref="D275:N275"/>
    <mergeCell ref="O275:W275"/>
    <mergeCell ref="X275:AF275"/>
    <mergeCell ref="D276:N276"/>
    <mergeCell ref="O276:W276"/>
    <mergeCell ref="X276:AF276"/>
    <mergeCell ref="D277:N277"/>
    <mergeCell ref="O277:W277"/>
    <mergeCell ref="X277:AF277"/>
    <mergeCell ref="D278:N278"/>
    <mergeCell ref="O278:W278"/>
    <mergeCell ref="X278:AF278"/>
    <mergeCell ref="D295:N295"/>
    <mergeCell ref="O295:W295"/>
    <mergeCell ref="X295:AF295"/>
    <mergeCell ref="D290:N290"/>
    <mergeCell ref="O290:W290"/>
    <mergeCell ref="X290:AF290"/>
    <mergeCell ref="D291:N291"/>
    <mergeCell ref="O293:W293"/>
    <mergeCell ref="X293:AF293"/>
    <mergeCell ref="AG269:AL269"/>
    <mergeCell ref="D296:N296"/>
    <mergeCell ref="O296:W296"/>
    <mergeCell ref="X296:AF296"/>
    <mergeCell ref="D297:N297"/>
    <mergeCell ref="O297:W297"/>
    <mergeCell ref="X297:AF297"/>
    <mergeCell ref="D279:N279"/>
    <mergeCell ref="O279:W279"/>
    <mergeCell ref="X279:AF279"/>
    <mergeCell ref="AG270:AL270"/>
    <mergeCell ref="AG271:AL271"/>
    <mergeCell ref="AG272:AL272"/>
    <mergeCell ref="AG273:AL273"/>
    <mergeCell ref="AG274:AL274"/>
    <mergeCell ref="AG263:AL263"/>
    <mergeCell ref="AG264:AL264"/>
    <mergeCell ref="AG266:AL266"/>
    <mergeCell ref="AG267:AL267"/>
    <mergeCell ref="AG268:AL268"/>
    <mergeCell ref="AG275:AL275"/>
    <mergeCell ref="AG276:AL276"/>
    <mergeCell ref="AG277:AL277"/>
    <mergeCell ref="AG278:AL278"/>
    <mergeCell ref="AG279:AL279"/>
    <mergeCell ref="AG295:AL295"/>
    <mergeCell ref="AG293:AL293"/>
    <mergeCell ref="AG294:AL294"/>
    <mergeCell ref="AG282:AL282"/>
    <mergeCell ref="AG289:AL289"/>
    <mergeCell ref="AG296:AL296"/>
    <mergeCell ref="AG297:AL297"/>
    <mergeCell ref="D221:N221"/>
    <mergeCell ref="O221:W221"/>
    <mergeCell ref="X221:AF221"/>
    <mergeCell ref="D222:N222"/>
    <mergeCell ref="O222:W222"/>
    <mergeCell ref="X222:AF222"/>
    <mergeCell ref="D223:N223"/>
    <mergeCell ref="O223:W223"/>
    <mergeCell ref="O224:W224"/>
    <mergeCell ref="X224:AF224"/>
    <mergeCell ref="D225:N225"/>
    <mergeCell ref="O225:W225"/>
    <mergeCell ref="X225:AF225"/>
    <mergeCell ref="D226:N226"/>
    <mergeCell ref="O226:W226"/>
    <mergeCell ref="X226:AF226"/>
    <mergeCell ref="D230:N230"/>
    <mergeCell ref="O230:W230"/>
    <mergeCell ref="X230:AF230"/>
    <mergeCell ref="D232:N232"/>
    <mergeCell ref="O232:W232"/>
    <mergeCell ref="X232:AF232"/>
    <mergeCell ref="D231:N231"/>
    <mergeCell ref="O231:W231"/>
    <mergeCell ref="X231:AF231"/>
    <mergeCell ref="D252:N252"/>
    <mergeCell ref="O252:W252"/>
    <mergeCell ref="X252:AF252"/>
    <mergeCell ref="D253:N253"/>
    <mergeCell ref="O253:W253"/>
    <mergeCell ref="X253:AF253"/>
    <mergeCell ref="D254:N254"/>
    <mergeCell ref="O254:W254"/>
    <mergeCell ref="X254:AF254"/>
    <mergeCell ref="D255:N255"/>
    <mergeCell ref="O255:W255"/>
    <mergeCell ref="X255:AF255"/>
    <mergeCell ref="D256:N256"/>
    <mergeCell ref="O256:W256"/>
    <mergeCell ref="X256:AF256"/>
    <mergeCell ref="D257:N257"/>
    <mergeCell ref="O257:W257"/>
    <mergeCell ref="X257:AF257"/>
    <mergeCell ref="D258:N258"/>
    <mergeCell ref="O258:W258"/>
    <mergeCell ref="X258:AF258"/>
    <mergeCell ref="D259:N259"/>
    <mergeCell ref="O259:W259"/>
    <mergeCell ref="X259:AF259"/>
    <mergeCell ref="D260:N260"/>
    <mergeCell ref="O260:W260"/>
    <mergeCell ref="X260:AF260"/>
    <mergeCell ref="D261:N261"/>
    <mergeCell ref="O261:W261"/>
    <mergeCell ref="X261:AF261"/>
    <mergeCell ref="AG221:AL221"/>
    <mergeCell ref="AG222:AL222"/>
    <mergeCell ref="AG223:AL223"/>
    <mergeCell ref="AG224:AL224"/>
    <mergeCell ref="AG225:AL225"/>
    <mergeCell ref="AG226:AL226"/>
    <mergeCell ref="AG230:AL230"/>
    <mergeCell ref="AG232:AL232"/>
    <mergeCell ref="AG252:AL252"/>
    <mergeCell ref="AG253:AL253"/>
    <mergeCell ref="AG254:AL254"/>
    <mergeCell ref="AG255:AL255"/>
    <mergeCell ref="AG234:AL234"/>
    <mergeCell ref="AG235:AL235"/>
    <mergeCell ref="AG236:AL236"/>
    <mergeCell ref="AG237:AL237"/>
    <mergeCell ref="AG256:AL256"/>
    <mergeCell ref="AG257:AL257"/>
    <mergeCell ref="AG258:AL258"/>
    <mergeCell ref="AG259:AL259"/>
    <mergeCell ref="AG260:AL260"/>
    <mergeCell ref="AG261:AL261"/>
    <mergeCell ref="D234:N234"/>
    <mergeCell ref="O234:W234"/>
    <mergeCell ref="X234:AF234"/>
    <mergeCell ref="D235:N235"/>
    <mergeCell ref="O235:W235"/>
    <mergeCell ref="X235:AF235"/>
    <mergeCell ref="D236:N236"/>
    <mergeCell ref="O236:W236"/>
    <mergeCell ref="X236:AF236"/>
    <mergeCell ref="D237:N237"/>
    <mergeCell ref="O237:W237"/>
    <mergeCell ref="X237:AF237"/>
    <mergeCell ref="D238:N238"/>
    <mergeCell ref="O238:W238"/>
    <mergeCell ref="X238:AF238"/>
    <mergeCell ref="D239:N239"/>
    <mergeCell ref="O239:W239"/>
    <mergeCell ref="X239:AF239"/>
    <mergeCell ref="D240:N240"/>
    <mergeCell ref="O240:W240"/>
    <mergeCell ref="X240:AF240"/>
    <mergeCell ref="D241:N241"/>
    <mergeCell ref="O241:W241"/>
    <mergeCell ref="X241:AF241"/>
    <mergeCell ref="D242:N242"/>
    <mergeCell ref="O242:W242"/>
    <mergeCell ref="X242:AF242"/>
    <mergeCell ref="D243:N243"/>
    <mergeCell ref="O243:W243"/>
    <mergeCell ref="X243:AF243"/>
    <mergeCell ref="D244:N244"/>
    <mergeCell ref="O244:W244"/>
    <mergeCell ref="X244:AF244"/>
    <mergeCell ref="D245:N245"/>
    <mergeCell ref="O245:W245"/>
    <mergeCell ref="X245:AF245"/>
    <mergeCell ref="D249:N249"/>
    <mergeCell ref="O249:W249"/>
    <mergeCell ref="X249:AF249"/>
    <mergeCell ref="D246:N246"/>
    <mergeCell ref="O246:W246"/>
    <mergeCell ref="X246:AF246"/>
    <mergeCell ref="D247:N247"/>
    <mergeCell ref="O247:W247"/>
    <mergeCell ref="X247:AF247"/>
    <mergeCell ref="AG241:AL241"/>
    <mergeCell ref="AG242:AL242"/>
    <mergeCell ref="AG243:AL243"/>
    <mergeCell ref="X250:AF250"/>
    <mergeCell ref="D251:N251"/>
    <mergeCell ref="O251:W251"/>
    <mergeCell ref="X251:AF251"/>
    <mergeCell ref="D248:N248"/>
    <mergeCell ref="O248:W248"/>
    <mergeCell ref="X248:AF248"/>
    <mergeCell ref="D283:N283"/>
    <mergeCell ref="O283:W283"/>
    <mergeCell ref="AG244:AL244"/>
    <mergeCell ref="AG245:AL245"/>
    <mergeCell ref="AG246:AL246"/>
    <mergeCell ref="AG247:AL247"/>
    <mergeCell ref="AG248:AL248"/>
    <mergeCell ref="AG249:AL249"/>
    <mergeCell ref="D250:N250"/>
    <mergeCell ref="O250:W250"/>
    <mergeCell ref="AG250:AL250"/>
    <mergeCell ref="AG251:AL251"/>
    <mergeCell ref="D282:N282"/>
    <mergeCell ref="O282:W282"/>
    <mergeCell ref="X282:AF282"/>
    <mergeCell ref="D289:N289"/>
    <mergeCell ref="O289:W289"/>
    <mergeCell ref="X289:AF289"/>
    <mergeCell ref="O284:W284"/>
    <mergeCell ref="X284:AF284"/>
    <mergeCell ref="AG290:AL290"/>
    <mergeCell ref="AG291:AL291"/>
    <mergeCell ref="AG292:AL292"/>
    <mergeCell ref="O291:W291"/>
    <mergeCell ref="X291:AF291"/>
    <mergeCell ref="O292:W292"/>
    <mergeCell ref="X292:AF292"/>
    <mergeCell ref="D285:N285"/>
    <mergeCell ref="O285:W285"/>
    <mergeCell ref="X285:AF285"/>
    <mergeCell ref="D294:N294"/>
    <mergeCell ref="O294:W294"/>
    <mergeCell ref="X294:AF294"/>
    <mergeCell ref="D292:N292"/>
    <mergeCell ref="D293:N293"/>
    <mergeCell ref="AG287:AL287"/>
    <mergeCell ref="AG288:AL288"/>
    <mergeCell ref="D286:N286"/>
    <mergeCell ref="O286:W286"/>
    <mergeCell ref="X286:AF286"/>
    <mergeCell ref="D287:N287"/>
    <mergeCell ref="O287:W287"/>
    <mergeCell ref="X287:AF287"/>
    <mergeCell ref="D320:K320"/>
    <mergeCell ref="AG280:AL280"/>
    <mergeCell ref="D281:N281"/>
    <mergeCell ref="O281:W281"/>
    <mergeCell ref="X281:AF281"/>
    <mergeCell ref="AG281:AL281"/>
    <mergeCell ref="D288:N288"/>
    <mergeCell ref="O288:W288"/>
    <mergeCell ref="X288:AF288"/>
    <mergeCell ref="AG283:AL283"/>
    <mergeCell ref="D280:N280"/>
    <mergeCell ref="O280:W280"/>
    <mergeCell ref="X280:AF280"/>
    <mergeCell ref="X283:AF283"/>
    <mergeCell ref="D284:N284"/>
    <mergeCell ref="T319:W319"/>
    <mergeCell ref="X319:BL319"/>
    <mergeCell ref="AG284:AL284"/>
    <mergeCell ref="AG285:AL285"/>
    <mergeCell ref="AG286:AL286"/>
    <mergeCell ref="T358:X358"/>
    <mergeCell ref="AE364:BL364"/>
    <mergeCell ref="AE365:AK365"/>
    <mergeCell ref="AL365:AR365"/>
    <mergeCell ref="Y359:AR359"/>
    <mergeCell ref="Y358:AR358"/>
    <mergeCell ref="AS367:BA367"/>
    <mergeCell ref="BB367:BH367"/>
    <mergeCell ref="BI367:BL367"/>
    <mergeCell ref="D367:R367"/>
    <mergeCell ref="S367:X367"/>
    <mergeCell ref="AE367:AK367"/>
    <mergeCell ref="AL367:AR367"/>
    <mergeCell ref="Y366:AD368"/>
    <mergeCell ref="D368:R368"/>
    <mergeCell ref="S368:X368"/>
    <mergeCell ref="L318:O318"/>
    <mergeCell ref="P318:S318"/>
    <mergeCell ref="T318:W318"/>
    <mergeCell ref="BI368:BL368"/>
    <mergeCell ref="D372:R372"/>
    <mergeCell ref="BI369:BL374"/>
    <mergeCell ref="X318:BL318"/>
    <mergeCell ref="D319:K319"/>
    <mergeCell ref="L319:O319"/>
    <mergeCell ref="P319:S319"/>
    <mergeCell ref="P316:S316"/>
    <mergeCell ref="T316:W316"/>
    <mergeCell ref="X316:BL316"/>
    <mergeCell ref="BB369:BH374"/>
    <mergeCell ref="D317:K317"/>
    <mergeCell ref="L317:O317"/>
    <mergeCell ref="P317:S317"/>
    <mergeCell ref="T317:W317"/>
    <mergeCell ref="X317:BL317"/>
    <mergeCell ref="D318:K318"/>
    <mergeCell ref="AL375:AR375"/>
    <mergeCell ref="AS375:BA375"/>
    <mergeCell ref="D374:R374"/>
    <mergeCell ref="AS369:BA374"/>
    <mergeCell ref="P315:S315"/>
    <mergeCell ref="T315:W315"/>
    <mergeCell ref="X315:BL315"/>
    <mergeCell ref="D316:K316"/>
    <mergeCell ref="L316:O316"/>
    <mergeCell ref="BI375:BL375"/>
    <mergeCell ref="AS376:BA376"/>
    <mergeCell ref="BB376:BH376"/>
    <mergeCell ref="BI376:BL376"/>
    <mergeCell ref="S376:X380"/>
    <mergeCell ref="AL380:AR380"/>
    <mergeCell ref="AS380:BA380"/>
    <mergeCell ref="AS379:BA379"/>
    <mergeCell ref="BB379:BH379"/>
    <mergeCell ref="BI379:BL379"/>
    <mergeCell ref="AS377:BA377"/>
    <mergeCell ref="L314:O314"/>
    <mergeCell ref="P314:S314"/>
    <mergeCell ref="T314:W314"/>
    <mergeCell ref="X314:BL314"/>
    <mergeCell ref="D375:R375"/>
    <mergeCell ref="S375:X375"/>
    <mergeCell ref="Y375:AD375"/>
    <mergeCell ref="AE375:AK375"/>
    <mergeCell ref="L315:O315"/>
    <mergeCell ref="BB375:BH375"/>
    <mergeCell ref="BB377:BH377"/>
    <mergeCell ref="BI377:BL377"/>
    <mergeCell ref="D379:R379"/>
    <mergeCell ref="AE379:AK379"/>
    <mergeCell ref="AS378:BA378"/>
    <mergeCell ref="BB378:BH378"/>
    <mergeCell ref="BI378:BL378"/>
    <mergeCell ref="D306:K306"/>
    <mergeCell ref="L306:O306"/>
    <mergeCell ref="P306:S306"/>
    <mergeCell ref="T306:W306"/>
    <mergeCell ref="X306:BL306"/>
    <mergeCell ref="D314:K314"/>
    <mergeCell ref="L309:O309"/>
    <mergeCell ref="P309:S309"/>
    <mergeCell ref="T309:W309"/>
    <mergeCell ref="X309:BL309"/>
    <mergeCell ref="Y369:AD370"/>
    <mergeCell ref="Y371:AD374"/>
    <mergeCell ref="Y376:AD380"/>
    <mergeCell ref="AE369:AK374"/>
    <mergeCell ref="AL369:AR374"/>
    <mergeCell ref="AL378:AR378"/>
    <mergeCell ref="AL379:AR379"/>
    <mergeCell ref="AE377:AK377"/>
    <mergeCell ref="AL377:AR377"/>
    <mergeCell ref="AL376:AR376"/>
    <mergeCell ref="D310:K310"/>
    <mergeCell ref="L310:O310"/>
    <mergeCell ref="P310:S310"/>
    <mergeCell ref="T310:W310"/>
    <mergeCell ref="X310:BL310"/>
    <mergeCell ref="D311:K311"/>
    <mergeCell ref="L311:O311"/>
    <mergeCell ref="P311:S311"/>
    <mergeCell ref="T311:W311"/>
    <mergeCell ref="X311:BL311"/>
    <mergeCell ref="D312:K312"/>
    <mergeCell ref="L312:O312"/>
    <mergeCell ref="P312:S312"/>
    <mergeCell ref="T312:W312"/>
    <mergeCell ref="X312:BL312"/>
    <mergeCell ref="D313:K313"/>
    <mergeCell ref="L313:O313"/>
    <mergeCell ref="P313:S313"/>
    <mergeCell ref="T313:W313"/>
    <mergeCell ref="X313:BL313"/>
    <mergeCell ref="D322:K322"/>
    <mergeCell ref="L322:O322"/>
    <mergeCell ref="P322:S322"/>
    <mergeCell ref="T322:W322"/>
    <mergeCell ref="X322:BL322"/>
    <mergeCell ref="D323:K323"/>
    <mergeCell ref="L323:O323"/>
    <mergeCell ref="P323:S323"/>
    <mergeCell ref="T323:W323"/>
    <mergeCell ref="X323:BL323"/>
    <mergeCell ref="D324:K324"/>
    <mergeCell ref="L324:O324"/>
    <mergeCell ref="P324:S324"/>
    <mergeCell ref="T324:W324"/>
    <mergeCell ref="X324:BL324"/>
    <mergeCell ref="D325:K325"/>
    <mergeCell ref="L325:O325"/>
    <mergeCell ref="P325:S325"/>
    <mergeCell ref="T325:W325"/>
    <mergeCell ref="X325:BL325"/>
    <mergeCell ref="D326:K326"/>
    <mergeCell ref="L326:O326"/>
    <mergeCell ref="P326:S326"/>
    <mergeCell ref="T326:W326"/>
    <mergeCell ref="X326:BL326"/>
    <mergeCell ref="D327:K327"/>
    <mergeCell ref="L327:O327"/>
    <mergeCell ref="P327:S327"/>
    <mergeCell ref="T327:W327"/>
    <mergeCell ref="X327:BL327"/>
    <mergeCell ref="D332:K332"/>
    <mergeCell ref="L332:O332"/>
    <mergeCell ref="P332:S332"/>
    <mergeCell ref="T332:BL332"/>
    <mergeCell ref="D333:K333"/>
    <mergeCell ref="L333:O333"/>
    <mergeCell ref="P333:S333"/>
    <mergeCell ref="T333:BL333"/>
    <mergeCell ref="D334:K334"/>
    <mergeCell ref="L334:O334"/>
    <mergeCell ref="P334:S334"/>
    <mergeCell ref="T334:BL334"/>
    <mergeCell ref="D346:K346"/>
    <mergeCell ref="L346:O346"/>
    <mergeCell ref="P346:S346"/>
    <mergeCell ref="T346:BL346"/>
    <mergeCell ref="P336:S336"/>
    <mergeCell ref="T336:BL336"/>
    <mergeCell ref="D337:K337"/>
    <mergeCell ref="L337:O337"/>
    <mergeCell ref="P337:S337"/>
    <mergeCell ref="T337:BL337"/>
    <mergeCell ref="D347:K347"/>
    <mergeCell ref="L347:O347"/>
    <mergeCell ref="P347:S347"/>
    <mergeCell ref="T347:BL347"/>
    <mergeCell ref="D339:K339"/>
    <mergeCell ref="L339:O339"/>
    <mergeCell ref="D348:K348"/>
    <mergeCell ref="L348:O348"/>
    <mergeCell ref="P348:S348"/>
    <mergeCell ref="T348:BL348"/>
    <mergeCell ref="D349:K349"/>
    <mergeCell ref="L349:O349"/>
    <mergeCell ref="P349:S349"/>
    <mergeCell ref="T349:BL349"/>
    <mergeCell ref="D350:K350"/>
    <mergeCell ref="L350:O350"/>
    <mergeCell ref="P350:S350"/>
    <mergeCell ref="T350:BL350"/>
    <mergeCell ref="D351:K351"/>
    <mergeCell ref="L351:O351"/>
    <mergeCell ref="P351:S351"/>
    <mergeCell ref="T351:BL351"/>
    <mergeCell ref="P355:S355"/>
    <mergeCell ref="T355:BL355"/>
    <mergeCell ref="D352:K352"/>
    <mergeCell ref="L352:O352"/>
    <mergeCell ref="P352:S352"/>
    <mergeCell ref="T352:BL352"/>
    <mergeCell ref="D353:K353"/>
    <mergeCell ref="L353:O353"/>
    <mergeCell ref="P353:S353"/>
    <mergeCell ref="T353:BL353"/>
    <mergeCell ref="W435:AC435"/>
    <mergeCell ref="AD435:AG435"/>
    <mergeCell ref="AH435:AN435"/>
    <mergeCell ref="AO435:AR435"/>
    <mergeCell ref="D354:K354"/>
    <mergeCell ref="L354:O354"/>
    <mergeCell ref="P354:S354"/>
    <mergeCell ref="T354:BL354"/>
    <mergeCell ref="D355:K355"/>
    <mergeCell ref="L355:O355"/>
    <mergeCell ref="D335:K335"/>
    <mergeCell ref="L335:O335"/>
    <mergeCell ref="P335:S335"/>
    <mergeCell ref="T335:BL335"/>
    <mergeCell ref="D336:K336"/>
    <mergeCell ref="L336:O336"/>
    <mergeCell ref="P339:S339"/>
    <mergeCell ref="T339:BL339"/>
    <mergeCell ref="D340:K340"/>
    <mergeCell ref="L340:O340"/>
    <mergeCell ref="P340:S340"/>
    <mergeCell ref="T340:BL340"/>
    <mergeCell ref="D341:K341"/>
    <mergeCell ref="L341:O341"/>
    <mergeCell ref="P341:S341"/>
    <mergeCell ref="T341:BL341"/>
    <mergeCell ref="D342:K342"/>
    <mergeCell ref="L342:O342"/>
    <mergeCell ref="P342:S342"/>
    <mergeCell ref="T342:BL342"/>
    <mergeCell ref="D343:K343"/>
    <mergeCell ref="L343:O343"/>
    <mergeCell ref="P343:S343"/>
    <mergeCell ref="T343:BL343"/>
    <mergeCell ref="D344:K344"/>
    <mergeCell ref="L344:O344"/>
    <mergeCell ref="P344:S344"/>
    <mergeCell ref="T344:BL344"/>
    <mergeCell ref="D345:K345"/>
    <mergeCell ref="L345:O345"/>
    <mergeCell ref="P345:S345"/>
    <mergeCell ref="T345:BL345"/>
    <mergeCell ref="AS435:AY435"/>
    <mergeCell ref="D436:R436"/>
    <mergeCell ref="S436:V436"/>
    <mergeCell ref="W436:AC436"/>
    <mergeCell ref="D435:R435"/>
    <mergeCell ref="S435:V435"/>
    <mergeCell ref="AS436:AY436"/>
    <mergeCell ref="AS437:AY437"/>
    <mergeCell ref="D438:R438"/>
    <mergeCell ref="S438:V438"/>
    <mergeCell ref="W438:AC438"/>
    <mergeCell ref="AD438:AG438"/>
    <mergeCell ref="AH438:AN438"/>
    <mergeCell ref="AS438:AY438"/>
    <mergeCell ref="AH437:AN437"/>
    <mergeCell ref="AD436:AG436"/>
    <mergeCell ref="D439:R439"/>
    <mergeCell ref="S439:V439"/>
    <mergeCell ref="W439:AC439"/>
    <mergeCell ref="AD439:AG439"/>
    <mergeCell ref="AH439:AN439"/>
    <mergeCell ref="AO439:AR439"/>
    <mergeCell ref="D440:R440"/>
    <mergeCell ref="S440:V440"/>
    <mergeCell ref="W440:AC440"/>
    <mergeCell ref="AD440:AG440"/>
    <mergeCell ref="AH440:AN440"/>
    <mergeCell ref="AO440:AR440"/>
    <mergeCell ref="S441:V441"/>
    <mergeCell ref="W441:AC441"/>
    <mergeCell ref="AD441:AG441"/>
    <mergeCell ref="AH441:AN441"/>
    <mergeCell ref="AO441:AR441"/>
    <mergeCell ref="AS439:AY439"/>
    <mergeCell ref="AS440:AY440"/>
    <mergeCell ref="AO443:AR443"/>
    <mergeCell ref="AS441:AY441"/>
    <mergeCell ref="D442:R442"/>
    <mergeCell ref="S442:V442"/>
    <mergeCell ref="W442:AC442"/>
    <mergeCell ref="AD442:AG442"/>
    <mergeCell ref="AH442:AN442"/>
    <mergeCell ref="AO442:AR442"/>
    <mergeCell ref="AS442:AY442"/>
    <mergeCell ref="D441:R441"/>
    <mergeCell ref="AO445:AR445"/>
    <mergeCell ref="AS443:AY443"/>
    <mergeCell ref="D444:R444"/>
    <mergeCell ref="S444:V444"/>
    <mergeCell ref="W444:AC444"/>
    <mergeCell ref="AD444:AG444"/>
    <mergeCell ref="AH444:AN444"/>
    <mergeCell ref="AO444:AR444"/>
    <mergeCell ref="AS444:AY444"/>
    <mergeCell ref="D443:R443"/>
    <mergeCell ref="D445:R445"/>
    <mergeCell ref="S445:V445"/>
    <mergeCell ref="W445:AC445"/>
    <mergeCell ref="AD445:AG445"/>
    <mergeCell ref="AH445:AN445"/>
    <mergeCell ref="S443:V443"/>
    <mergeCell ref="W443:AC443"/>
    <mergeCell ref="AD443:AG443"/>
    <mergeCell ref="AH443:AN443"/>
    <mergeCell ref="AS445:AY445"/>
    <mergeCell ref="D227:N227"/>
    <mergeCell ref="O227:W227"/>
    <mergeCell ref="X227:AF227"/>
    <mergeCell ref="AG227:AL227"/>
    <mergeCell ref="D228:N228"/>
    <mergeCell ref="O228:W228"/>
    <mergeCell ref="X228:AF228"/>
    <mergeCell ref="AG228:AL228"/>
    <mergeCell ref="D229:N229"/>
    <mergeCell ref="D265:N265"/>
    <mergeCell ref="O265:W265"/>
    <mergeCell ref="X265:AF265"/>
    <mergeCell ref="AG265:AL265"/>
    <mergeCell ref="O229:W229"/>
    <mergeCell ref="X229:AF229"/>
    <mergeCell ref="AG229:AL229"/>
    <mergeCell ref="AG238:AL238"/>
    <mergeCell ref="AG239:AL239"/>
    <mergeCell ref="AG240:AL240"/>
  </mergeCells>
  <dataValidations count="21">
    <dataValidation type="list" allowBlank="1" showInputMessage="1" showErrorMessage="1" sqref="AW448:AY448 AO448:AQ448">
      <formula1>"○,×"</formula1>
    </dataValidation>
    <dataValidation type="list" allowBlank="1" showInputMessage="1" showErrorMessage="1" sqref="D159:I160">
      <formula1>"1,2,3,4,5,6,7"</formula1>
    </dataValidation>
    <dataValidation type="list" allowBlank="1" showInputMessage="1" showErrorMessage="1" sqref="D5:S5">
      <formula1>"国,都道府県,市"</formula1>
    </dataValidation>
    <dataValidation type="list" allowBlank="1" showInputMessage="1" showErrorMessage="1" sqref="AT415 D415 AZ415 D421 J415 P421 AN415 J421 P415 V415 AB415 AH415">
      <formula1>"法人HP,所轄庁HP,関係団体HP,その他方法,公表していない"</formula1>
    </dataValidation>
    <dataValidation type="list" allowBlank="1" showInputMessage="1" showErrorMessage="1" sqref="AN426:AN429 D450 J416:J417 P416:P417 AW450 AR450 AM450 AF187:AF188 AI187:AI188 AL187:AL188 AO187:AO188 AR187:AR188 AU187:AU188 AX187:AX188 BA187:BA188 BD187:BD188 BG187:BG188 D416:D417 D422:D423 AT416:AT417 AZ416:AZ417 V416:V417 AB416:AB417 AH416:AH417 AN416:AN417 J422:J423 AZ426:AZ429 D426:D429 P422:P423 BH203:BH217 P426:P429 AB426:AB429 BB175:BB181 I450 N450 S450 X450 AC450 AH450 AG175:AG181 AD175:AD181 BH175:BH181 BE175:BE181 AA175:AA181 AY175:AY181 AV175:AV181 AS175:AS181 AP175:AP181 AM175:AM181 AJ175:AJ181 AG203:AG217 AD203:AD217 AA203:AA217 BB203:BB217 BE203:BE217 AJ203:AJ217 AY203:AY217 AV203:AV217 AS203:AS217 AP203:AP217 AM203:AM217 X203:X217 AD433:AD447 S433:S447 AO433:AO447 BJ15:BL115 BG15:BI109">
      <formula1>"○"</formula1>
    </dataValidation>
    <dataValidation type="list" allowBlank="1" showInputMessage="1" showErrorMessage="1" sqref="U10 N10 AO15:AO115">
      <formula1>"公表,非公表"</formula1>
    </dataValidation>
    <dataValidation type="list" allowBlank="1" showInputMessage="1" showErrorMessage="1" sqref="D118:D131">
      <formula1>"1,2,3,4,5,6,7,8,9,10,11,12,13,14,15,16"</formula1>
    </dataValidation>
    <dataValidation type="list" allowBlank="1" showInputMessage="1" showErrorMessage="1" sqref="D151:I152">
      <formula1>"1,2,3,4"</formula1>
    </dataValidation>
    <dataValidation type="list" allowBlank="1" showInputMessage="1" showErrorMessage="1" sqref="AS366:AS369 AS375:AS399">
      <formula1>"（独）福祉医療機構,民間金融機関,その他"</formula1>
    </dataValidation>
    <dataValidation type="list" allowBlank="1" showInputMessage="1" showErrorMessage="1" sqref="AB421:AG423 AN421:AS423 AZ421:BE423">
      <formula1>"6月まで,7～9月,10～12月,1～3月"</formula1>
    </dataValidation>
    <dataValidation type="list" allowBlank="1" showInputMessage="1" showErrorMessage="1" sqref="V422:AA423 AH422:AM423 AT422:AY423">
      <formula1>"公表予定あり,公表予定なし"</formula1>
    </dataValidation>
    <dataValidation type="list" allowBlank="1" showInputMessage="1" showErrorMessage="1" sqref="V421:AA421 AH421:AM421 AT421:AY421">
      <formula1>"法人HP,所轄庁HP,関係団体HP,その他方法,公表予定なし"</formula1>
    </dataValidation>
    <dataValidation type="list" allowBlank="1" showInputMessage="1" showErrorMessage="1" sqref="T305:W329 T359:X360 BI375:BL381 BJ366:BL368 BI366:BI369 P331:S357 AG219:AL29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5">
      <formula1>老人福祉第一種</formula1>
    </dataValidation>
    <dataValidation type="list" allowBlank="1" showInputMessage="1" showErrorMessage="1" sqref="D26:AE30">
      <formula1>老人福祉第二種</formula1>
    </dataValidation>
    <dataValidation type="list" allowBlank="1" showInputMessage="1" showErrorMessage="1" sqref="D31:AE35">
      <formula1>障害者福祉第一種</formula1>
    </dataValidation>
    <dataValidation type="list" allowBlank="1" showInputMessage="1" showErrorMessage="1" sqref="D110:AE112">
      <formula1>その他第一種</formula1>
    </dataValidation>
    <dataValidation type="list" allowBlank="1" showInputMessage="1" showErrorMessage="1" sqref="D113:AE115">
      <formula1>その他第二種</formula1>
    </dataValidation>
    <dataValidation type="list" allowBlank="1" showInputMessage="1" showErrorMessage="1" sqref="D36:AE109">
      <formula1>障害者福祉第二種</formula1>
    </dataValidation>
  </dataValidations>
  <printOptions/>
  <pageMargins left="0.7086614173228347" right="0.5118110236220472" top="0.7480314960629921" bottom="0.5905511811023623" header="0.31496062992125984" footer="0.31496062992125984"/>
  <pageSetup horizontalDpi="600" verticalDpi="600" orientation="landscape" paperSize="9" r:id="rId1"/>
  <rowBreaks count="5" manualBreakCount="5">
    <brk id="167" max="63" man="1"/>
    <brk id="198" max="63" man="1"/>
    <brk id="217" max="63" man="1"/>
    <brk id="303" max="63" man="1"/>
    <brk id="360" max="63" man="1"/>
  </rowBreaks>
</worksheet>
</file>

<file path=xl/worksheets/sheet2.xml><?xml version="1.0" encoding="utf-8"?>
<worksheet xmlns="http://schemas.openxmlformats.org/spreadsheetml/2006/main" xmlns:r="http://schemas.openxmlformats.org/officeDocument/2006/relationships">
  <dimension ref="A1:BM71"/>
  <sheetViews>
    <sheetView zoomScale="90" zoomScaleNormal="90" zoomScalePageLayoutView="0" workbookViewId="0" topLeftCell="A10">
      <selection activeCell="BP24" sqref="BP24"/>
    </sheetView>
  </sheetViews>
  <sheetFormatPr defaultColWidth="9.140625" defaultRowHeight="15"/>
  <cols>
    <col min="1" max="40" width="2.140625" style="3" customWidth="1"/>
    <col min="41" max="62" width="2.28125" style="3" customWidth="1"/>
    <col min="63" max="65" width="9.28125" style="3" bestFit="1" customWidth="1"/>
    <col min="66"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0"/>
      <c r="X1" s="150"/>
      <c r="Y1" s="150"/>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1" customFormat="1" ht="17.25">
      <c r="A2" s="152"/>
      <c r="B2" s="152"/>
      <c r="C2" s="152"/>
      <c r="D2" s="152"/>
      <c r="E2" s="152"/>
      <c r="F2" s="152"/>
      <c r="G2" s="152"/>
      <c r="H2" s="152"/>
      <c r="I2" s="152"/>
      <c r="J2" s="152"/>
      <c r="K2" s="152"/>
      <c r="L2" s="152"/>
      <c r="M2" s="152"/>
      <c r="N2" s="152"/>
      <c r="O2" s="152"/>
      <c r="P2" s="152"/>
      <c r="Q2" s="152"/>
      <c r="R2" s="152"/>
      <c r="S2" s="763" t="s">
        <v>285</v>
      </c>
      <c r="T2" s="763"/>
      <c r="U2" s="763"/>
      <c r="V2" s="768"/>
      <c r="W2" s="765">
        <v>27</v>
      </c>
      <c r="X2" s="766"/>
      <c r="Y2" s="767"/>
      <c r="Z2" s="769" t="s">
        <v>286</v>
      </c>
      <c r="AA2" s="763"/>
      <c r="AB2" s="763"/>
      <c r="AC2" s="763"/>
      <c r="AD2" s="763"/>
      <c r="AE2" s="763"/>
      <c r="AF2" s="763"/>
      <c r="AG2" s="763"/>
      <c r="AH2" s="763"/>
      <c r="AI2" s="763"/>
      <c r="AJ2" s="763"/>
      <c r="AK2" s="763"/>
      <c r="AL2" s="763"/>
      <c r="AM2" s="763"/>
      <c r="AN2" s="763"/>
      <c r="AO2" s="763"/>
      <c r="AP2" s="763"/>
      <c r="AQ2" s="763"/>
      <c r="AR2" s="763"/>
      <c r="AS2" s="160"/>
      <c r="AT2" s="160"/>
      <c r="AU2" s="161"/>
      <c r="AV2" s="161"/>
      <c r="AW2" s="161"/>
      <c r="AX2" s="152"/>
      <c r="AY2" s="152"/>
      <c r="AZ2" s="152"/>
      <c r="BA2" s="152"/>
      <c r="BB2" s="152"/>
      <c r="BC2" s="152"/>
      <c r="BD2" s="152"/>
      <c r="BE2" s="152"/>
      <c r="BF2" s="152"/>
      <c r="BG2" s="152"/>
      <c r="BH2" s="152"/>
      <c r="BI2" s="152"/>
    </row>
    <row r="3" spans="1:61" s="151" customFormat="1" ht="17.25">
      <c r="A3" s="152"/>
      <c r="B3" s="152"/>
      <c r="C3" s="152"/>
      <c r="D3" s="152"/>
      <c r="E3" s="152"/>
      <c r="F3" s="152"/>
      <c r="G3" s="152"/>
      <c r="H3" s="152"/>
      <c r="I3" s="152"/>
      <c r="J3" s="152"/>
      <c r="K3" s="152"/>
      <c r="L3" s="152"/>
      <c r="M3" s="152"/>
      <c r="N3" s="152"/>
      <c r="O3" s="152"/>
      <c r="P3" s="152"/>
      <c r="Q3" s="152"/>
      <c r="R3" s="152"/>
      <c r="S3" s="153"/>
      <c r="T3" s="153"/>
      <c r="U3" s="153"/>
      <c r="V3" s="153"/>
      <c r="W3" s="159"/>
      <c r="X3" s="159"/>
      <c r="Y3" s="159"/>
      <c r="Z3" s="153"/>
      <c r="AA3" s="153"/>
      <c r="AB3" s="153"/>
      <c r="AC3" s="153"/>
      <c r="AD3" s="153"/>
      <c r="AE3" s="153"/>
      <c r="AF3" s="153"/>
      <c r="AG3" s="153"/>
      <c r="AH3" s="153"/>
      <c r="AI3" s="153"/>
      <c r="AJ3" s="153"/>
      <c r="AK3" s="153"/>
      <c r="AL3" s="153"/>
      <c r="AM3" s="153"/>
      <c r="AN3" s="153"/>
      <c r="AO3" s="153"/>
      <c r="AP3" s="153"/>
      <c r="AQ3" s="153"/>
      <c r="AR3" s="153"/>
      <c r="AS3" s="152"/>
      <c r="AT3" s="152"/>
      <c r="AU3" s="152"/>
      <c r="AV3" s="152"/>
      <c r="AW3" s="152"/>
      <c r="AX3" s="152"/>
      <c r="AY3" s="152"/>
      <c r="AZ3" s="152"/>
      <c r="BA3" s="152"/>
      <c r="BB3" s="152"/>
      <c r="BC3" s="152"/>
      <c r="BD3" s="152"/>
      <c r="BE3" s="152"/>
      <c r="BF3" s="152"/>
      <c r="BG3" s="152"/>
      <c r="BH3" s="152"/>
      <c r="BI3" s="152"/>
    </row>
    <row r="4" spans="1:61" ht="17.25">
      <c r="A4" s="763"/>
      <c r="B4" s="763"/>
      <c r="C4" s="763"/>
      <c r="D4" s="763"/>
      <c r="E4" s="763"/>
      <c r="F4" s="763"/>
      <c r="G4" s="763"/>
      <c r="H4" s="763"/>
      <c r="I4" s="763"/>
      <c r="J4" s="763"/>
      <c r="K4" s="763"/>
      <c r="L4" s="763"/>
      <c r="M4" s="763"/>
      <c r="N4" s="763"/>
      <c r="O4" s="763"/>
      <c r="P4" s="763"/>
      <c r="Q4" s="763"/>
      <c r="R4" s="763"/>
      <c r="S4" s="763"/>
      <c r="T4" s="763"/>
      <c r="U4" s="763"/>
      <c r="V4" s="763"/>
      <c r="W4" s="764"/>
      <c r="X4" s="764"/>
      <c r="Y4" s="764"/>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763"/>
      <c r="BA4" s="763"/>
      <c r="BB4" s="763"/>
      <c r="BC4" s="763"/>
      <c r="BD4" s="763"/>
      <c r="BE4" s="763"/>
      <c r="BF4" s="763"/>
      <c r="BG4" s="763"/>
      <c r="BH4" s="763"/>
      <c r="BI4" s="763"/>
    </row>
    <row r="5" spans="1:61" ht="13.5">
      <c r="A5" s="54"/>
      <c r="B5" s="55" t="s">
        <v>191</v>
      </c>
      <c r="C5" s="56"/>
      <c r="D5" s="56"/>
      <c r="E5" s="56"/>
      <c r="F5" s="56"/>
      <c r="G5" s="56"/>
      <c r="H5" s="56"/>
      <c r="I5" s="56"/>
      <c r="J5" s="56"/>
      <c r="K5" s="56"/>
      <c r="L5" s="56"/>
      <c r="M5" s="56"/>
      <c r="N5" s="56"/>
      <c r="O5" s="56"/>
      <c r="P5" s="56"/>
      <c r="Q5" s="56"/>
      <c r="R5" s="56"/>
      <c r="S5" s="56"/>
      <c r="T5" s="56"/>
      <c r="U5" s="56"/>
      <c r="V5" s="147" t="s">
        <v>287</v>
      </c>
      <c r="W5" s="100"/>
      <c r="X5" s="100"/>
      <c r="Y5" s="100"/>
      <c r="Z5" s="100"/>
      <c r="AA5" s="100"/>
      <c r="AB5" s="100"/>
      <c r="AC5" s="100"/>
      <c r="AD5" s="100"/>
      <c r="AE5" s="100"/>
      <c r="AF5" s="100"/>
      <c r="AG5" s="100"/>
      <c r="AH5" s="100"/>
      <c r="AI5" s="100"/>
      <c r="AJ5" s="100"/>
      <c r="AK5" s="100"/>
      <c r="AL5" s="100"/>
      <c r="AM5" s="100"/>
      <c r="AN5" s="109"/>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667" t="s">
        <v>190</v>
      </c>
      <c r="D6" s="668"/>
      <c r="E6" s="668"/>
      <c r="F6" s="668"/>
      <c r="G6" s="668"/>
      <c r="H6" s="668"/>
      <c r="I6" s="668"/>
      <c r="J6" s="668"/>
      <c r="K6" s="668"/>
      <c r="L6" s="668"/>
      <c r="M6" s="668"/>
      <c r="N6" s="668"/>
      <c r="O6" s="668"/>
      <c r="P6" s="668"/>
      <c r="Q6" s="673" t="s">
        <v>230</v>
      </c>
      <c r="R6" s="674"/>
      <c r="S6" s="674"/>
      <c r="T6" s="675"/>
      <c r="U6" s="51"/>
      <c r="V6" s="148"/>
      <c r="W6" s="667" t="s">
        <v>190</v>
      </c>
      <c r="X6" s="668"/>
      <c r="Y6" s="668"/>
      <c r="Z6" s="668"/>
      <c r="AA6" s="668"/>
      <c r="AB6" s="668"/>
      <c r="AC6" s="668"/>
      <c r="AD6" s="668"/>
      <c r="AE6" s="668"/>
      <c r="AF6" s="668"/>
      <c r="AG6" s="668"/>
      <c r="AH6" s="668"/>
      <c r="AI6" s="668"/>
      <c r="AJ6" s="669"/>
      <c r="AK6" s="673" t="s">
        <v>230</v>
      </c>
      <c r="AL6" s="674"/>
      <c r="AM6" s="674"/>
      <c r="AN6" s="675"/>
      <c r="AO6" s="51"/>
      <c r="AP6" s="52"/>
      <c r="AQ6" s="109"/>
      <c r="AR6" s="667" t="s">
        <v>190</v>
      </c>
      <c r="AS6" s="668"/>
      <c r="AT6" s="668"/>
      <c r="AU6" s="668"/>
      <c r="AV6" s="668"/>
      <c r="AW6" s="668"/>
      <c r="AX6" s="668"/>
      <c r="AY6" s="668"/>
      <c r="AZ6" s="668"/>
      <c r="BA6" s="668"/>
      <c r="BB6" s="668"/>
      <c r="BC6" s="668"/>
      <c r="BD6" s="668"/>
      <c r="BE6" s="668"/>
      <c r="BF6" s="673" t="s">
        <v>230</v>
      </c>
      <c r="BG6" s="674"/>
      <c r="BH6" s="674"/>
      <c r="BI6" s="675"/>
    </row>
    <row r="7" spans="1:61" ht="13.5">
      <c r="A7" s="51"/>
      <c r="B7" s="53"/>
      <c r="C7" s="670" t="s">
        <v>254</v>
      </c>
      <c r="D7" s="671"/>
      <c r="E7" s="671"/>
      <c r="F7" s="671"/>
      <c r="G7" s="671"/>
      <c r="H7" s="671"/>
      <c r="I7" s="671"/>
      <c r="J7" s="671"/>
      <c r="K7" s="671"/>
      <c r="L7" s="671"/>
      <c r="M7" s="671"/>
      <c r="N7" s="671"/>
      <c r="O7" s="671"/>
      <c r="P7" s="672"/>
      <c r="Q7" s="678"/>
      <c r="R7" s="679"/>
      <c r="S7" s="679"/>
      <c r="T7" s="680"/>
      <c r="U7" s="51"/>
      <c r="V7" s="148"/>
      <c r="W7" s="110" t="s">
        <v>216</v>
      </c>
      <c r="X7" s="111"/>
      <c r="Y7" s="111"/>
      <c r="Z7" s="111"/>
      <c r="AA7" s="111"/>
      <c r="AB7" s="111"/>
      <c r="AC7" s="111"/>
      <c r="AD7" s="111"/>
      <c r="AE7" s="111"/>
      <c r="AF7" s="111"/>
      <c r="AG7" s="111"/>
      <c r="AH7" s="111"/>
      <c r="AI7" s="111"/>
      <c r="AJ7" s="112"/>
      <c r="AK7" s="664"/>
      <c r="AL7" s="665"/>
      <c r="AM7" s="665"/>
      <c r="AN7" s="666"/>
      <c r="AO7" s="51"/>
      <c r="AP7" s="52"/>
      <c r="AQ7" s="109"/>
      <c r="AR7" s="110" t="s">
        <v>183</v>
      </c>
      <c r="AS7" s="111"/>
      <c r="AT7" s="111"/>
      <c r="AU7" s="111"/>
      <c r="AV7" s="111"/>
      <c r="AW7" s="111"/>
      <c r="AX7" s="111"/>
      <c r="AY7" s="111"/>
      <c r="AZ7" s="111"/>
      <c r="BA7" s="111"/>
      <c r="BB7" s="111"/>
      <c r="BC7" s="111"/>
      <c r="BD7" s="111"/>
      <c r="BE7" s="112"/>
      <c r="BF7" s="678"/>
      <c r="BG7" s="679"/>
      <c r="BH7" s="679"/>
      <c r="BI7" s="680"/>
    </row>
    <row r="8" spans="1:65" ht="13.5">
      <c r="A8" s="51"/>
      <c r="B8" s="53"/>
      <c r="C8" s="99"/>
      <c r="D8" s="100" t="s">
        <v>255</v>
      </c>
      <c r="E8" s="100"/>
      <c r="F8" s="100"/>
      <c r="G8" s="100"/>
      <c r="H8" s="100"/>
      <c r="I8" s="100"/>
      <c r="J8" s="100"/>
      <c r="K8" s="100"/>
      <c r="L8" s="100"/>
      <c r="M8" s="100"/>
      <c r="N8" s="100"/>
      <c r="O8" s="100"/>
      <c r="P8" s="101"/>
      <c r="Q8" s="641"/>
      <c r="R8" s="642"/>
      <c r="S8" s="642"/>
      <c r="T8" s="643"/>
      <c r="U8" s="51"/>
      <c r="V8" s="148"/>
      <c r="W8" s="99"/>
      <c r="X8" s="100" t="s">
        <v>217</v>
      </c>
      <c r="Y8" s="100"/>
      <c r="Z8" s="100"/>
      <c r="AA8" s="100"/>
      <c r="AB8" s="100"/>
      <c r="AC8" s="100"/>
      <c r="AD8" s="100"/>
      <c r="AE8" s="100"/>
      <c r="AF8" s="100"/>
      <c r="AG8" s="100"/>
      <c r="AH8" s="100"/>
      <c r="AI8" s="100"/>
      <c r="AJ8" s="101"/>
      <c r="AK8" s="661">
        <v>6514825</v>
      </c>
      <c r="AL8" s="662"/>
      <c r="AM8" s="662"/>
      <c r="AN8" s="663"/>
      <c r="AO8" s="51"/>
      <c r="AP8" s="52"/>
      <c r="AQ8" s="109"/>
      <c r="AR8" s="99"/>
      <c r="AS8" s="100" t="s">
        <v>184</v>
      </c>
      <c r="AT8" s="100"/>
      <c r="AU8" s="100"/>
      <c r="AV8" s="100"/>
      <c r="AW8" s="100"/>
      <c r="AX8" s="100"/>
      <c r="AY8" s="100"/>
      <c r="AZ8" s="100"/>
      <c r="BA8" s="100"/>
      <c r="BB8" s="100"/>
      <c r="BC8" s="100"/>
      <c r="BD8" s="100"/>
      <c r="BE8" s="101"/>
      <c r="BF8" s="641">
        <v>2219800</v>
      </c>
      <c r="BG8" s="642"/>
      <c r="BH8" s="642"/>
      <c r="BI8" s="643"/>
      <c r="BK8" s="180" t="s">
        <v>732</v>
      </c>
      <c r="BL8" s="180" t="s">
        <v>732</v>
      </c>
      <c r="BM8" s="180" t="s">
        <v>732</v>
      </c>
    </row>
    <row r="9" spans="1:65" ht="13.5">
      <c r="A9" s="51"/>
      <c r="B9" s="53"/>
      <c r="C9" s="99"/>
      <c r="D9" s="100"/>
      <c r="E9" s="100" t="s">
        <v>256</v>
      </c>
      <c r="F9" s="100"/>
      <c r="G9" s="100"/>
      <c r="H9" s="100"/>
      <c r="I9" s="100"/>
      <c r="J9" s="100"/>
      <c r="K9" s="100"/>
      <c r="L9" s="100"/>
      <c r="M9" s="100"/>
      <c r="N9" s="100"/>
      <c r="O9" s="100"/>
      <c r="P9" s="101"/>
      <c r="Q9" s="641">
        <v>5512886</v>
      </c>
      <c r="R9" s="642"/>
      <c r="S9" s="642"/>
      <c r="T9" s="643"/>
      <c r="U9" s="51"/>
      <c r="V9" s="148"/>
      <c r="W9" s="99"/>
      <c r="X9" s="100" t="s">
        <v>218</v>
      </c>
      <c r="Y9" s="100"/>
      <c r="Z9" s="100"/>
      <c r="AA9" s="100"/>
      <c r="AB9" s="100"/>
      <c r="AC9" s="100"/>
      <c r="AD9" s="100"/>
      <c r="AE9" s="100"/>
      <c r="AF9" s="100"/>
      <c r="AG9" s="100"/>
      <c r="AH9" s="100"/>
      <c r="AI9" s="100"/>
      <c r="AJ9" s="101"/>
      <c r="AK9" s="661"/>
      <c r="AL9" s="662"/>
      <c r="AM9" s="662"/>
      <c r="AN9" s="663"/>
      <c r="AO9" s="51"/>
      <c r="AP9" s="52"/>
      <c r="AQ9" s="109"/>
      <c r="AR9" s="99"/>
      <c r="AS9" s="100" t="s">
        <v>185</v>
      </c>
      <c r="AT9" s="100"/>
      <c r="AU9" s="100"/>
      <c r="AV9" s="100"/>
      <c r="AW9" s="100"/>
      <c r="AX9" s="100"/>
      <c r="AY9" s="100"/>
      <c r="AZ9" s="100"/>
      <c r="BA9" s="100"/>
      <c r="BB9" s="100"/>
      <c r="BC9" s="100"/>
      <c r="BD9" s="100"/>
      <c r="BE9" s="101"/>
      <c r="BF9" s="641">
        <v>2845562</v>
      </c>
      <c r="BG9" s="642"/>
      <c r="BH9" s="642"/>
      <c r="BI9" s="643"/>
      <c r="BK9" s="178">
        <f>SUM(BF8:BI9)</f>
        <v>5065362</v>
      </c>
      <c r="BL9" s="178">
        <f>SUM(Q9:T11,Q19:T20,Q23)</f>
        <v>7868449</v>
      </c>
      <c r="BM9" s="178">
        <f>AK8+AK14+AK17</f>
        <v>7808318</v>
      </c>
    </row>
    <row r="10" spans="1:65" ht="13.5">
      <c r="A10" s="51"/>
      <c r="B10" s="53"/>
      <c r="C10" s="99"/>
      <c r="D10" s="100"/>
      <c r="E10" s="100" t="s">
        <v>257</v>
      </c>
      <c r="F10" s="100"/>
      <c r="G10" s="100"/>
      <c r="H10" s="100"/>
      <c r="I10" s="100"/>
      <c r="J10" s="100"/>
      <c r="K10" s="100"/>
      <c r="L10" s="100"/>
      <c r="M10" s="100"/>
      <c r="N10" s="100"/>
      <c r="O10" s="100"/>
      <c r="P10" s="101"/>
      <c r="Q10" s="641">
        <v>480300</v>
      </c>
      <c r="R10" s="642"/>
      <c r="S10" s="642"/>
      <c r="T10" s="643"/>
      <c r="U10" s="51"/>
      <c r="V10" s="148"/>
      <c r="W10" s="99"/>
      <c r="X10" s="100"/>
      <c r="Y10" s="696" t="s">
        <v>241</v>
      </c>
      <c r="Z10" s="697"/>
      <c r="AA10" s="697"/>
      <c r="AB10" s="697"/>
      <c r="AC10" s="697"/>
      <c r="AD10" s="697"/>
      <c r="AE10" s="697"/>
      <c r="AF10" s="697"/>
      <c r="AG10" s="697"/>
      <c r="AH10" s="697"/>
      <c r="AI10" s="697"/>
      <c r="AJ10" s="698"/>
      <c r="AK10" s="658">
        <v>78389</v>
      </c>
      <c r="AL10" s="659"/>
      <c r="AM10" s="659"/>
      <c r="AN10" s="660"/>
      <c r="AO10" s="51"/>
      <c r="AP10" s="52"/>
      <c r="AQ10" s="109"/>
      <c r="AR10" s="99" t="s">
        <v>186</v>
      </c>
      <c r="AS10" s="100"/>
      <c r="AT10" s="100"/>
      <c r="AU10" s="100"/>
      <c r="AV10" s="100"/>
      <c r="AW10" s="100"/>
      <c r="AX10" s="100"/>
      <c r="AY10" s="100"/>
      <c r="AZ10" s="100"/>
      <c r="BA10" s="100"/>
      <c r="BB10" s="100"/>
      <c r="BC10" s="100"/>
      <c r="BD10" s="100"/>
      <c r="BE10" s="101"/>
      <c r="BF10" s="641"/>
      <c r="BG10" s="642"/>
      <c r="BH10" s="642"/>
      <c r="BI10" s="643"/>
      <c r="BK10" s="178">
        <f>SUM(BF11:BI13)</f>
        <v>5065362</v>
      </c>
      <c r="BL10" s="178">
        <f>SUM(Q13:T16,Q21,Q24)</f>
        <v>7719658</v>
      </c>
      <c r="BM10" s="178">
        <f>SUM(AK10:AN12,AK15,AK18)</f>
        <v>7733255</v>
      </c>
    </row>
    <row r="11" spans="1:65" ht="13.5">
      <c r="A11" s="51"/>
      <c r="B11" s="53"/>
      <c r="C11" s="99"/>
      <c r="D11" s="100"/>
      <c r="E11" s="100" t="s">
        <v>179</v>
      </c>
      <c r="F11" s="100"/>
      <c r="G11" s="100"/>
      <c r="H11" s="100"/>
      <c r="I11" s="100"/>
      <c r="J11" s="100"/>
      <c r="K11" s="100"/>
      <c r="L11" s="100"/>
      <c r="M11" s="100"/>
      <c r="N11" s="100"/>
      <c r="O11" s="100"/>
      <c r="P11" s="101"/>
      <c r="Q11" s="641">
        <v>768362</v>
      </c>
      <c r="R11" s="642"/>
      <c r="S11" s="642"/>
      <c r="T11" s="643"/>
      <c r="U11" s="51"/>
      <c r="V11" s="148"/>
      <c r="W11" s="99"/>
      <c r="X11" s="100"/>
      <c r="Y11" s="681" t="s">
        <v>242</v>
      </c>
      <c r="Z11" s="682"/>
      <c r="AA11" s="682"/>
      <c r="AB11" s="682"/>
      <c r="AC11" s="682"/>
      <c r="AD11" s="682"/>
      <c r="AE11" s="682"/>
      <c r="AF11" s="682"/>
      <c r="AG11" s="682"/>
      <c r="AH11" s="682"/>
      <c r="AI11" s="682"/>
      <c r="AJ11" s="683"/>
      <c r="AK11" s="641">
        <v>-20495</v>
      </c>
      <c r="AL11" s="642"/>
      <c r="AM11" s="642"/>
      <c r="AN11" s="643"/>
      <c r="AO11" s="51"/>
      <c r="AP11" s="52"/>
      <c r="AQ11" s="109"/>
      <c r="AR11" s="99"/>
      <c r="AS11" s="100" t="s">
        <v>187</v>
      </c>
      <c r="AT11" s="100"/>
      <c r="AU11" s="100"/>
      <c r="AV11" s="100"/>
      <c r="AW11" s="100"/>
      <c r="AX11" s="100"/>
      <c r="AY11" s="100"/>
      <c r="AZ11" s="100"/>
      <c r="BA11" s="100"/>
      <c r="BB11" s="100"/>
      <c r="BC11" s="100"/>
      <c r="BD11" s="100"/>
      <c r="BE11" s="101"/>
      <c r="BF11" s="641">
        <v>965848</v>
      </c>
      <c r="BG11" s="642"/>
      <c r="BH11" s="642"/>
      <c r="BI11" s="643"/>
      <c r="BK11" s="178">
        <f>BK9-BK10</f>
        <v>0</v>
      </c>
      <c r="BL11" s="178">
        <f>BL9-BL10</f>
        <v>148791</v>
      </c>
      <c r="BM11" s="178">
        <f>BM9-BM10</f>
        <v>75063</v>
      </c>
    </row>
    <row r="12" spans="1:61" ht="13.5">
      <c r="A12" s="51"/>
      <c r="B12" s="53"/>
      <c r="C12" s="99"/>
      <c r="D12" s="100" t="s">
        <v>258</v>
      </c>
      <c r="E12" s="100"/>
      <c r="F12" s="100"/>
      <c r="G12" s="100"/>
      <c r="H12" s="100"/>
      <c r="I12" s="100"/>
      <c r="J12" s="100"/>
      <c r="K12" s="100"/>
      <c r="L12" s="100"/>
      <c r="M12" s="100"/>
      <c r="N12" s="100"/>
      <c r="O12" s="100"/>
      <c r="P12" s="101"/>
      <c r="Q12" s="641"/>
      <c r="R12" s="642"/>
      <c r="S12" s="642"/>
      <c r="T12" s="643"/>
      <c r="U12" s="51"/>
      <c r="V12" s="148"/>
      <c r="W12" s="99"/>
      <c r="X12" s="100"/>
      <c r="Y12" s="696" t="s">
        <v>244</v>
      </c>
      <c r="Z12" s="697"/>
      <c r="AA12" s="697"/>
      <c r="AB12" s="697"/>
      <c r="AC12" s="697"/>
      <c r="AD12" s="697"/>
      <c r="AE12" s="697"/>
      <c r="AF12" s="697"/>
      <c r="AG12" s="697"/>
      <c r="AH12" s="697"/>
      <c r="AI12" s="697"/>
      <c r="AJ12" s="698"/>
      <c r="AK12" s="661">
        <f>6679254-AK10-AK11</f>
        <v>6621360</v>
      </c>
      <c r="AL12" s="662"/>
      <c r="AM12" s="662"/>
      <c r="AN12" s="663"/>
      <c r="AO12" s="51"/>
      <c r="AP12" s="52"/>
      <c r="AQ12" s="109"/>
      <c r="AR12" s="99"/>
      <c r="AS12" s="100" t="s">
        <v>188</v>
      </c>
      <c r="AT12" s="100"/>
      <c r="AU12" s="100"/>
      <c r="AV12" s="100"/>
      <c r="AW12" s="100"/>
      <c r="AX12" s="100"/>
      <c r="AY12" s="100"/>
      <c r="AZ12" s="100"/>
      <c r="BA12" s="100"/>
      <c r="BB12" s="100"/>
      <c r="BC12" s="100"/>
      <c r="BD12" s="100"/>
      <c r="BE12" s="101"/>
      <c r="BF12" s="641">
        <v>1030836</v>
      </c>
      <c r="BG12" s="642"/>
      <c r="BH12" s="642"/>
      <c r="BI12" s="643"/>
    </row>
    <row r="13" spans="1:61" ht="13.5">
      <c r="A13" s="51"/>
      <c r="B13" s="53"/>
      <c r="C13" s="99"/>
      <c r="D13" s="100"/>
      <c r="E13" s="100" t="s">
        <v>180</v>
      </c>
      <c r="F13" s="100"/>
      <c r="G13" s="100"/>
      <c r="H13" s="100"/>
      <c r="I13" s="100"/>
      <c r="J13" s="100"/>
      <c r="K13" s="100"/>
      <c r="L13" s="100"/>
      <c r="M13" s="100"/>
      <c r="N13" s="100"/>
      <c r="O13" s="100"/>
      <c r="P13" s="101"/>
      <c r="Q13" s="641">
        <v>4632864</v>
      </c>
      <c r="R13" s="642"/>
      <c r="S13" s="642"/>
      <c r="T13" s="643"/>
      <c r="U13" s="51"/>
      <c r="V13" s="148"/>
      <c r="W13" s="99" t="s">
        <v>219</v>
      </c>
      <c r="X13" s="100"/>
      <c r="Y13" s="100"/>
      <c r="Z13" s="100"/>
      <c r="AA13" s="100"/>
      <c r="AB13" s="100"/>
      <c r="AC13" s="100"/>
      <c r="AD13" s="100"/>
      <c r="AE13" s="100"/>
      <c r="AF13" s="100"/>
      <c r="AG13" s="100"/>
      <c r="AH13" s="100"/>
      <c r="AI13" s="100"/>
      <c r="AJ13" s="101"/>
      <c r="AK13" s="658"/>
      <c r="AL13" s="659"/>
      <c r="AM13" s="659"/>
      <c r="AN13" s="660"/>
      <c r="AO13" s="51"/>
      <c r="AP13" s="52"/>
      <c r="AQ13" s="109"/>
      <c r="AR13" s="113" t="s">
        <v>189</v>
      </c>
      <c r="AS13" s="114"/>
      <c r="AT13" s="114"/>
      <c r="AU13" s="114"/>
      <c r="AV13" s="114"/>
      <c r="AW13" s="114"/>
      <c r="AX13" s="114"/>
      <c r="AY13" s="114"/>
      <c r="AZ13" s="114"/>
      <c r="BA13" s="114"/>
      <c r="BB13" s="114"/>
      <c r="BC13" s="114"/>
      <c r="BD13" s="114"/>
      <c r="BE13" s="115"/>
      <c r="BF13" s="647">
        <v>3068678</v>
      </c>
      <c r="BG13" s="648"/>
      <c r="BH13" s="648"/>
      <c r="BI13" s="649"/>
    </row>
    <row r="14" spans="1:61" ht="13.5">
      <c r="A14" s="51"/>
      <c r="B14" s="53"/>
      <c r="C14" s="99"/>
      <c r="D14" s="100"/>
      <c r="E14" s="100" t="s">
        <v>181</v>
      </c>
      <c r="F14" s="100"/>
      <c r="G14" s="100"/>
      <c r="H14" s="100"/>
      <c r="I14" s="100"/>
      <c r="J14" s="100"/>
      <c r="K14" s="100"/>
      <c r="L14" s="100"/>
      <c r="M14" s="100"/>
      <c r="N14" s="100"/>
      <c r="O14" s="100"/>
      <c r="P14" s="101"/>
      <c r="Q14" s="641">
        <v>1244415</v>
      </c>
      <c r="R14" s="642"/>
      <c r="S14" s="642"/>
      <c r="T14" s="643"/>
      <c r="U14" s="51"/>
      <c r="V14" s="148"/>
      <c r="W14" s="99"/>
      <c r="X14" s="100" t="s">
        <v>220</v>
      </c>
      <c r="Y14" s="100"/>
      <c r="Z14" s="100"/>
      <c r="AA14" s="100"/>
      <c r="AB14" s="100"/>
      <c r="AC14" s="100"/>
      <c r="AD14" s="100"/>
      <c r="AE14" s="100"/>
      <c r="AF14" s="100"/>
      <c r="AG14" s="100"/>
      <c r="AH14" s="100"/>
      <c r="AI14" s="100"/>
      <c r="AJ14" s="101"/>
      <c r="AK14" s="658">
        <v>249877</v>
      </c>
      <c r="AL14" s="659"/>
      <c r="AM14" s="659"/>
      <c r="AN14" s="660"/>
      <c r="AO14" s="51"/>
      <c r="AP14" s="52"/>
      <c r="AQ14" s="109"/>
      <c r="AR14" s="106" t="s">
        <v>235</v>
      </c>
      <c r="AS14" s="107"/>
      <c r="AT14" s="107"/>
      <c r="AU14" s="107"/>
      <c r="AV14" s="107"/>
      <c r="AW14" s="107"/>
      <c r="AX14" s="107"/>
      <c r="AY14" s="107"/>
      <c r="AZ14" s="107"/>
      <c r="BA14" s="107"/>
      <c r="BB14" s="107"/>
      <c r="BC14" s="107"/>
      <c r="BD14" s="107"/>
      <c r="BE14" s="116"/>
      <c r="BF14" s="644">
        <v>870363</v>
      </c>
      <c r="BG14" s="645"/>
      <c r="BH14" s="645"/>
      <c r="BI14" s="646"/>
    </row>
    <row r="15" spans="1:61" ht="14.25" customHeight="1">
      <c r="A15" s="51"/>
      <c r="B15" s="53"/>
      <c r="C15" s="99"/>
      <c r="D15" s="100"/>
      <c r="E15" s="102" t="s">
        <v>197</v>
      </c>
      <c r="F15" s="100"/>
      <c r="G15" s="100"/>
      <c r="H15" s="100"/>
      <c r="I15" s="100"/>
      <c r="J15" s="100"/>
      <c r="K15" s="100"/>
      <c r="L15" s="100"/>
      <c r="M15" s="100"/>
      <c r="N15" s="100"/>
      <c r="O15" s="100"/>
      <c r="P15" s="101"/>
      <c r="Q15" s="641">
        <v>294</v>
      </c>
      <c r="R15" s="642"/>
      <c r="S15" s="642"/>
      <c r="T15" s="643"/>
      <c r="U15" s="51"/>
      <c r="V15" s="148"/>
      <c r="W15" s="99"/>
      <c r="X15" s="100" t="s">
        <v>221</v>
      </c>
      <c r="Y15" s="100"/>
      <c r="Z15" s="100"/>
      <c r="AA15" s="100"/>
      <c r="AB15" s="100"/>
      <c r="AC15" s="100"/>
      <c r="AD15" s="100"/>
      <c r="AE15" s="100"/>
      <c r="AF15" s="100"/>
      <c r="AG15" s="100"/>
      <c r="AH15" s="100"/>
      <c r="AI15" s="100"/>
      <c r="AJ15" s="101"/>
      <c r="AK15" s="658">
        <v>11351</v>
      </c>
      <c r="AL15" s="659"/>
      <c r="AM15" s="659"/>
      <c r="AN15" s="660"/>
      <c r="AO15" s="52"/>
      <c r="AP15" s="52"/>
      <c r="AQ15" s="109"/>
      <c r="AR15" s="676" t="s">
        <v>236</v>
      </c>
      <c r="AS15" s="677"/>
      <c r="AT15" s="677"/>
      <c r="AU15" s="677"/>
      <c r="AV15" s="677"/>
      <c r="AW15" s="677"/>
      <c r="AX15" s="677"/>
      <c r="AY15" s="677"/>
      <c r="AZ15" s="677"/>
      <c r="BA15" s="677"/>
      <c r="BB15" s="677"/>
      <c r="BC15" s="677"/>
      <c r="BD15" s="677"/>
      <c r="BE15" s="677"/>
      <c r="BF15" s="677"/>
      <c r="BG15" s="677"/>
      <c r="BH15" s="677"/>
      <c r="BI15" s="677"/>
    </row>
    <row r="16" spans="1:61" ht="13.5">
      <c r="A16" s="51"/>
      <c r="B16" s="53"/>
      <c r="C16" s="99"/>
      <c r="D16" s="100"/>
      <c r="E16" s="100" t="s">
        <v>182</v>
      </c>
      <c r="F16" s="100"/>
      <c r="G16" s="100"/>
      <c r="H16" s="100"/>
      <c r="I16" s="100"/>
      <c r="J16" s="100"/>
      <c r="K16" s="100"/>
      <c r="L16" s="100"/>
      <c r="M16" s="100"/>
      <c r="N16" s="100"/>
      <c r="O16" s="100"/>
      <c r="P16" s="101"/>
      <c r="Q16" s="641">
        <f>543369+16515+9019+4884</f>
        <v>573787</v>
      </c>
      <c r="R16" s="642"/>
      <c r="S16" s="642"/>
      <c r="T16" s="643"/>
      <c r="U16" s="51"/>
      <c r="V16" s="109"/>
      <c r="W16" s="99" t="s">
        <v>222</v>
      </c>
      <c r="X16" s="100"/>
      <c r="Y16" s="100"/>
      <c r="Z16" s="100"/>
      <c r="AA16" s="100"/>
      <c r="AB16" s="100"/>
      <c r="AC16" s="100"/>
      <c r="AD16" s="100"/>
      <c r="AE16" s="100"/>
      <c r="AF16" s="100"/>
      <c r="AG16" s="100"/>
      <c r="AH16" s="100"/>
      <c r="AI16" s="100"/>
      <c r="AJ16" s="101"/>
      <c r="AK16" s="658"/>
      <c r="AL16" s="659"/>
      <c r="AM16" s="659"/>
      <c r="AN16" s="66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51" t="s">
        <v>259</v>
      </c>
      <c r="D17" s="652"/>
      <c r="E17" s="652"/>
      <c r="F17" s="652"/>
      <c r="G17" s="652"/>
      <c r="H17" s="652"/>
      <c r="I17" s="652"/>
      <c r="J17" s="652"/>
      <c r="K17" s="652"/>
      <c r="L17" s="652"/>
      <c r="M17" s="652"/>
      <c r="N17" s="652"/>
      <c r="O17" s="652"/>
      <c r="P17" s="653"/>
      <c r="Q17" s="641"/>
      <c r="R17" s="642"/>
      <c r="S17" s="642"/>
      <c r="T17" s="643"/>
      <c r="U17" s="51"/>
      <c r="V17" s="109"/>
      <c r="W17" s="99"/>
      <c r="X17" s="100" t="s">
        <v>232</v>
      </c>
      <c r="Y17" s="100"/>
      <c r="Z17" s="100"/>
      <c r="AA17" s="100"/>
      <c r="AB17" s="100"/>
      <c r="AC17" s="100"/>
      <c r="AD17" s="100"/>
      <c r="AE17" s="100"/>
      <c r="AF17" s="100"/>
      <c r="AG17" s="100"/>
      <c r="AH17" s="100"/>
      <c r="AI17" s="100"/>
      <c r="AJ17" s="101"/>
      <c r="AK17" s="658">
        <v>1043616</v>
      </c>
      <c r="AL17" s="659"/>
      <c r="AM17" s="659"/>
      <c r="AN17" s="66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99"/>
      <c r="D18" s="100" t="s">
        <v>260</v>
      </c>
      <c r="E18" s="100"/>
      <c r="F18" s="100"/>
      <c r="G18" s="100"/>
      <c r="H18" s="100"/>
      <c r="I18" s="100"/>
      <c r="J18" s="100"/>
      <c r="K18" s="100"/>
      <c r="L18" s="100"/>
      <c r="M18" s="100"/>
      <c r="N18" s="100"/>
      <c r="O18" s="100"/>
      <c r="P18" s="101"/>
      <c r="Q18" s="641"/>
      <c r="R18" s="642"/>
      <c r="S18" s="642"/>
      <c r="T18" s="643"/>
      <c r="U18" s="51"/>
      <c r="V18" s="109"/>
      <c r="W18" s="103"/>
      <c r="X18" s="104" t="s">
        <v>233</v>
      </c>
      <c r="Y18" s="104"/>
      <c r="Z18" s="104"/>
      <c r="AA18" s="104"/>
      <c r="AB18" s="104"/>
      <c r="AC18" s="104"/>
      <c r="AD18" s="104"/>
      <c r="AE18" s="104"/>
      <c r="AF18" s="104"/>
      <c r="AG18" s="104"/>
      <c r="AH18" s="104"/>
      <c r="AI18" s="104"/>
      <c r="AJ18" s="105"/>
      <c r="AK18" s="759">
        <v>1042650</v>
      </c>
      <c r="AL18" s="760"/>
      <c r="AM18" s="760"/>
      <c r="AN18" s="76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99"/>
      <c r="D19" s="100"/>
      <c r="E19" s="100" t="s">
        <v>198</v>
      </c>
      <c r="F19" s="100"/>
      <c r="G19" s="100"/>
      <c r="H19" s="100"/>
      <c r="I19" s="100"/>
      <c r="J19" s="100"/>
      <c r="K19" s="100"/>
      <c r="L19" s="100"/>
      <c r="M19" s="100"/>
      <c r="N19" s="100"/>
      <c r="O19" s="100"/>
      <c r="P19" s="101"/>
      <c r="Q19" s="641">
        <v>1260</v>
      </c>
      <c r="R19" s="642"/>
      <c r="S19" s="642"/>
      <c r="T19" s="643"/>
      <c r="U19" s="51"/>
      <c r="V19" s="109"/>
      <c r="W19" s="117" t="s">
        <v>223</v>
      </c>
      <c r="X19" s="118"/>
      <c r="Y19" s="118"/>
      <c r="Z19" s="118"/>
      <c r="AA19" s="118"/>
      <c r="AB19" s="118"/>
      <c r="AC19" s="118"/>
      <c r="AD19" s="118"/>
      <c r="AE19" s="118"/>
      <c r="AF19" s="118"/>
      <c r="AG19" s="118"/>
      <c r="AH19" s="118"/>
      <c r="AI19" s="118"/>
      <c r="AJ19" s="119"/>
      <c r="AK19" s="638">
        <v>75062</v>
      </c>
      <c r="AL19" s="639"/>
      <c r="AM19" s="639"/>
      <c r="AN19" s="64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99"/>
      <c r="D20" s="100"/>
      <c r="E20" s="100" t="s">
        <v>179</v>
      </c>
      <c r="F20" s="100"/>
      <c r="G20" s="100"/>
      <c r="H20" s="100"/>
      <c r="I20" s="100"/>
      <c r="J20" s="100"/>
      <c r="K20" s="100"/>
      <c r="L20" s="100"/>
      <c r="M20" s="100"/>
      <c r="N20" s="100"/>
      <c r="O20" s="100"/>
      <c r="P20" s="101"/>
      <c r="Q20" s="641">
        <v>47</v>
      </c>
      <c r="R20" s="642"/>
      <c r="S20" s="642"/>
      <c r="T20" s="643"/>
      <c r="U20" s="51"/>
      <c r="V20" s="109"/>
      <c r="W20" s="106" t="s">
        <v>224</v>
      </c>
      <c r="X20" s="107"/>
      <c r="Y20" s="107"/>
      <c r="Z20" s="107"/>
      <c r="AA20" s="107"/>
      <c r="AB20" s="107"/>
      <c r="AC20" s="107"/>
      <c r="AD20" s="107"/>
      <c r="AE20" s="107"/>
      <c r="AF20" s="107"/>
      <c r="AG20" s="107"/>
      <c r="AH20" s="107"/>
      <c r="AI20" s="107"/>
      <c r="AJ20" s="108"/>
      <c r="AK20" s="638">
        <v>2037234</v>
      </c>
      <c r="AL20" s="639"/>
      <c r="AM20" s="639"/>
      <c r="AN20" s="64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99"/>
      <c r="D21" s="100" t="s">
        <v>261</v>
      </c>
      <c r="E21" s="100"/>
      <c r="F21" s="100"/>
      <c r="G21" s="100"/>
      <c r="H21" s="100"/>
      <c r="I21" s="100"/>
      <c r="J21" s="100"/>
      <c r="K21" s="100"/>
      <c r="L21" s="100"/>
      <c r="M21" s="100"/>
      <c r="N21" s="100"/>
      <c r="O21" s="100"/>
      <c r="P21" s="101"/>
      <c r="Q21" s="641">
        <v>50687</v>
      </c>
      <c r="R21" s="642"/>
      <c r="S21" s="642"/>
      <c r="T21" s="643"/>
      <c r="U21" s="51"/>
      <c r="V21" s="109"/>
      <c r="W21" s="117" t="s">
        <v>225</v>
      </c>
      <c r="X21" s="118"/>
      <c r="Y21" s="118"/>
      <c r="Z21" s="118"/>
      <c r="AA21" s="118"/>
      <c r="AB21" s="118"/>
      <c r="AC21" s="118"/>
      <c r="AD21" s="118"/>
      <c r="AE21" s="118"/>
      <c r="AF21" s="118"/>
      <c r="AG21" s="118"/>
      <c r="AH21" s="118"/>
      <c r="AI21" s="118"/>
      <c r="AJ21" s="119"/>
      <c r="AK21" s="638">
        <f>SUM(AK19:AN20)</f>
        <v>2112296</v>
      </c>
      <c r="AL21" s="639"/>
      <c r="AM21" s="639"/>
      <c r="AN21" s="64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51" t="s">
        <v>262</v>
      </c>
      <c r="D22" s="652"/>
      <c r="E22" s="652"/>
      <c r="F22" s="652"/>
      <c r="G22" s="652"/>
      <c r="H22" s="652"/>
      <c r="I22" s="652"/>
      <c r="J22" s="652"/>
      <c r="K22" s="652"/>
      <c r="L22" s="652"/>
      <c r="M22" s="652"/>
      <c r="N22" s="652"/>
      <c r="O22" s="652"/>
      <c r="P22" s="653"/>
      <c r="Q22" s="641"/>
      <c r="R22" s="642"/>
      <c r="S22" s="642"/>
      <c r="T22" s="643"/>
      <c r="U22" s="51"/>
      <c r="V22" s="109"/>
      <c r="W22" s="106" t="s">
        <v>226</v>
      </c>
      <c r="X22" s="107"/>
      <c r="Y22" s="107"/>
      <c r="Z22" s="107"/>
      <c r="AA22" s="107"/>
      <c r="AB22" s="107"/>
      <c r="AC22" s="107"/>
      <c r="AD22" s="107"/>
      <c r="AE22" s="107"/>
      <c r="AF22" s="107"/>
      <c r="AG22" s="107"/>
      <c r="AH22" s="107"/>
      <c r="AI22" s="107"/>
      <c r="AJ22" s="108"/>
      <c r="AK22" s="638"/>
      <c r="AL22" s="639"/>
      <c r="AM22" s="639"/>
      <c r="AN22" s="64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99"/>
      <c r="D23" s="100" t="s">
        <v>263</v>
      </c>
      <c r="E23" s="100"/>
      <c r="F23" s="100"/>
      <c r="G23" s="100"/>
      <c r="H23" s="100"/>
      <c r="I23" s="100"/>
      <c r="J23" s="100"/>
      <c r="K23" s="100"/>
      <c r="L23" s="100"/>
      <c r="M23" s="100"/>
      <c r="N23" s="100"/>
      <c r="O23" s="100"/>
      <c r="P23" s="101"/>
      <c r="Q23" s="641">
        <v>1105594</v>
      </c>
      <c r="R23" s="642"/>
      <c r="S23" s="642"/>
      <c r="T23" s="643"/>
      <c r="U23" s="51"/>
      <c r="V23" s="120"/>
      <c r="W23" s="117" t="s">
        <v>227</v>
      </c>
      <c r="X23" s="118"/>
      <c r="Y23" s="118"/>
      <c r="Z23" s="118"/>
      <c r="AA23" s="118"/>
      <c r="AB23" s="118"/>
      <c r="AC23" s="118"/>
      <c r="AD23" s="118"/>
      <c r="AE23" s="118"/>
      <c r="AF23" s="118"/>
      <c r="AG23" s="118"/>
      <c r="AH23" s="118"/>
      <c r="AI23" s="118"/>
      <c r="AJ23" s="119"/>
      <c r="AK23" s="638"/>
      <c r="AL23" s="639"/>
      <c r="AM23" s="639"/>
      <c r="AN23" s="64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3"/>
      <c r="D24" s="104" t="s">
        <v>264</v>
      </c>
      <c r="E24" s="104"/>
      <c r="F24" s="104"/>
      <c r="G24" s="104"/>
      <c r="H24" s="104"/>
      <c r="I24" s="104"/>
      <c r="J24" s="104"/>
      <c r="K24" s="104"/>
      <c r="L24" s="104"/>
      <c r="M24" s="104"/>
      <c r="N24" s="104"/>
      <c r="O24" s="104"/>
      <c r="P24" s="105"/>
      <c r="Q24" s="641">
        <v>1217611</v>
      </c>
      <c r="R24" s="642"/>
      <c r="S24" s="642"/>
      <c r="T24" s="643"/>
      <c r="U24" s="51"/>
      <c r="V24" s="120"/>
      <c r="W24" s="106" t="s">
        <v>228</v>
      </c>
      <c r="X24" s="107"/>
      <c r="Y24" s="107"/>
      <c r="Z24" s="107"/>
      <c r="AA24" s="107"/>
      <c r="AB24" s="107"/>
      <c r="AC24" s="107"/>
      <c r="AD24" s="107"/>
      <c r="AE24" s="107"/>
      <c r="AF24" s="107"/>
      <c r="AG24" s="107"/>
      <c r="AH24" s="107"/>
      <c r="AI24" s="107"/>
      <c r="AJ24" s="108"/>
      <c r="AK24" s="638">
        <v>125913</v>
      </c>
      <c r="AL24" s="639"/>
      <c r="AM24" s="639"/>
      <c r="AN24" s="64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6" t="s">
        <v>194</v>
      </c>
      <c r="D25" s="107"/>
      <c r="E25" s="107"/>
      <c r="F25" s="107"/>
      <c r="G25" s="107"/>
      <c r="H25" s="107"/>
      <c r="I25" s="107"/>
      <c r="J25" s="107"/>
      <c r="K25" s="107"/>
      <c r="L25" s="107"/>
      <c r="M25" s="107"/>
      <c r="N25" s="107"/>
      <c r="O25" s="107"/>
      <c r="P25" s="108"/>
      <c r="Q25" s="644">
        <v>148790</v>
      </c>
      <c r="R25" s="645"/>
      <c r="S25" s="645"/>
      <c r="T25" s="646"/>
      <c r="U25" s="51"/>
      <c r="V25" s="120"/>
      <c r="W25" s="121" t="s">
        <v>229</v>
      </c>
      <c r="X25" s="122"/>
      <c r="Y25" s="122"/>
      <c r="Z25" s="122"/>
      <c r="AA25" s="122"/>
      <c r="AB25" s="122"/>
      <c r="AC25" s="122"/>
      <c r="AD25" s="122"/>
      <c r="AE25" s="122"/>
      <c r="AF25" s="122"/>
      <c r="AG25" s="122"/>
      <c r="AH25" s="122"/>
      <c r="AI25" s="122"/>
      <c r="AJ25" s="123"/>
      <c r="AK25" s="638">
        <f>AK21+AK22+AK23-AK24</f>
        <v>1986383</v>
      </c>
      <c r="AL25" s="639"/>
      <c r="AM25" s="639"/>
      <c r="AN25" s="64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6" t="s">
        <v>195</v>
      </c>
      <c r="D26" s="107"/>
      <c r="E26" s="107"/>
      <c r="F26" s="107"/>
      <c r="G26" s="107"/>
      <c r="H26" s="107"/>
      <c r="I26" s="107"/>
      <c r="J26" s="107"/>
      <c r="K26" s="107"/>
      <c r="L26" s="107"/>
      <c r="M26" s="107"/>
      <c r="N26" s="107"/>
      <c r="O26" s="107"/>
      <c r="P26" s="108"/>
      <c r="Q26" s="644">
        <v>1325837</v>
      </c>
      <c r="R26" s="645"/>
      <c r="S26" s="645"/>
      <c r="T26" s="646"/>
      <c r="U26" s="51"/>
      <c r="V26" s="120"/>
      <c r="W26" s="654" t="s">
        <v>236</v>
      </c>
      <c r="X26" s="655"/>
      <c r="Y26" s="655"/>
      <c r="Z26" s="655"/>
      <c r="AA26" s="655"/>
      <c r="AB26" s="655"/>
      <c r="AC26" s="655"/>
      <c r="AD26" s="655"/>
      <c r="AE26" s="655"/>
      <c r="AF26" s="655"/>
      <c r="AG26" s="655"/>
      <c r="AH26" s="655"/>
      <c r="AI26" s="655"/>
      <c r="AJ26" s="655"/>
      <c r="AK26" s="655"/>
      <c r="AL26" s="655"/>
      <c r="AM26" s="655"/>
      <c r="AN26" s="65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6" t="s">
        <v>196</v>
      </c>
      <c r="D27" s="107"/>
      <c r="E27" s="107"/>
      <c r="F27" s="107"/>
      <c r="G27" s="107"/>
      <c r="H27" s="107"/>
      <c r="I27" s="107"/>
      <c r="J27" s="107"/>
      <c r="K27" s="107"/>
      <c r="L27" s="107"/>
      <c r="M27" s="107"/>
      <c r="N27" s="107"/>
      <c r="O27" s="107"/>
      <c r="P27" s="108"/>
      <c r="Q27" s="644">
        <f>SUM(Q25:T26)</f>
        <v>1474627</v>
      </c>
      <c r="R27" s="645"/>
      <c r="S27" s="645"/>
      <c r="T27" s="64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56" t="s">
        <v>253</v>
      </c>
      <c r="D28" s="656"/>
      <c r="E28" s="656"/>
      <c r="F28" s="656"/>
      <c r="G28" s="656"/>
      <c r="H28" s="656"/>
      <c r="I28" s="656"/>
      <c r="J28" s="656"/>
      <c r="K28" s="656"/>
      <c r="L28" s="656"/>
      <c r="M28" s="656"/>
      <c r="N28" s="656"/>
      <c r="O28" s="656"/>
      <c r="P28" s="656"/>
      <c r="Q28" s="656"/>
      <c r="R28" s="656"/>
      <c r="S28" s="656"/>
      <c r="T28" s="65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57"/>
      <c r="D29" s="657"/>
      <c r="E29" s="657"/>
      <c r="F29" s="657"/>
      <c r="G29" s="657"/>
      <c r="H29" s="657"/>
      <c r="I29" s="657"/>
      <c r="J29" s="657"/>
      <c r="K29" s="657"/>
      <c r="L29" s="657"/>
      <c r="M29" s="657"/>
      <c r="N29" s="657"/>
      <c r="O29" s="657"/>
      <c r="P29" s="657"/>
      <c r="Q29" s="657"/>
      <c r="R29" s="657"/>
      <c r="S29" s="657"/>
      <c r="T29" s="65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50" t="s">
        <v>236</v>
      </c>
      <c r="D30" s="650"/>
      <c r="E30" s="650"/>
      <c r="F30" s="650"/>
      <c r="G30" s="650"/>
      <c r="H30" s="650"/>
      <c r="I30" s="650"/>
      <c r="J30" s="650"/>
      <c r="K30" s="650"/>
      <c r="L30" s="650"/>
      <c r="M30" s="650"/>
      <c r="N30" s="650"/>
      <c r="O30" s="650"/>
      <c r="P30" s="650"/>
      <c r="Q30" s="650"/>
      <c r="R30" s="650"/>
      <c r="S30" s="650"/>
      <c r="T30" s="65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4"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90" t="s">
        <v>123</v>
      </c>
      <c r="D33" s="691"/>
      <c r="E33" s="691"/>
      <c r="F33" s="691"/>
      <c r="G33" s="691"/>
      <c r="H33" s="691"/>
      <c r="I33" s="692"/>
      <c r="J33" s="690" t="s">
        <v>172</v>
      </c>
      <c r="K33" s="691"/>
      <c r="L33" s="691"/>
      <c r="M33" s="691"/>
      <c r="N33" s="691"/>
      <c r="O33" s="691"/>
      <c r="P33" s="691"/>
      <c r="Q33" s="691"/>
      <c r="R33" s="691"/>
      <c r="S33" s="691"/>
      <c r="T33" s="691"/>
      <c r="U33" s="691"/>
      <c r="V33" s="691"/>
      <c r="W33" s="691"/>
      <c r="X33" s="691"/>
      <c r="Y33" s="691"/>
      <c r="Z33" s="692"/>
      <c r="AA33" s="711" t="s">
        <v>276</v>
      </c>
      <c r="AB33" s="712"/>
      <c r="AC33" s="712"/>
      <c r="AD33" s="712"/>
      <c r="AE33" s="713"/>
      <c r="AF33" s="711" t="s">
        <v>122</v>
      </c>
      <c r="AG33" s="712"/>
      <c r="AH33" s="713"/>
      <c r="AI33" s="711" t="s">
        <v>277</v>
      </c>
      <c r="AJ33" s="712"/>
      <c r="AK33" s="712"/>
      <c r="AL33" s="712"/>
      <c r="AM33" s="713"/>
      <c r="AN33" s="720" t="s">
        <v>171</v>
      </c>
      <c r="AO33" s="721"/>
      <c r="AP33" s="721"/>
      <c r="AQ33" s="721"/>
      <c r="AR33" s="721"/>
      <c r="AS33" s="721"/>
      <c r="AT33" s="721"/>
      <c r="AU33" s="721"/>
      <c r="AV33" s="721"/>
      <c r="AW33" s="721"/>
      <c r="AX33" s="721"/>
      <c r="AY33" s="721"/>
      <c r="AZ33" s="721"/>
      <c r="BA33" s="721"/>
      <c r="BB33" s="721"/>
      <c r="BC33" s="721"/>
      <c r="BD33" s="721"/>
      <c r="BE33" s="721"/>
      <c r="BF33" s="721"/>
      <c r="BG33" s="721"/>
      <c r="BH33" s="721"/>
      <c r="BI33" s="722"/>
    </row>
    <row r="34" spans="1:61" ht="31.5" customHeight="1">
      <c r="A34" s="51"/>
      <c r="B34" s="53"/>
      <c r="C34" s="693"/>
      <c r="D34" s="694"/>
      <c r="E34" s="694"/>
      <c r="F34" s="694"/>
      <c r="G34" s="694"/>
      <c r="H34" s="694"/>
      <c r="I34" s="695"/>
      <c r="J34" s="693"/>
      <c r="K34" s="694"/>
      <c r="L34" s="694"/>
      <c r="M34" s="694"/>
      <c r="N34" s="694"/>
      <c r="O34" s="694"/>
      <c r="P34" s="694"/>
      <c r="Q34" s="694"/>
      <c r="R34" s="694"/>
      <c r="S34" s="694"/>
      <c r="T34" s="694"/>
      <c r="U34" s="694"/>
      <c r="V34" s="694"/>
      <c r="W34" s="694"/>
      <c r="X34" s="694"/>
      <c r="Y34" s="694"/>
      <c r="Z34" s="695"/>
      <c r="AA34" s="714"/>
      <c r="AB34" s="715"/>
      <c r="AC34" s="715"/>
      <c r="AD34" s="715"/>
      <c r="AE34" s="716"/>
      <c r="AF34" s="714"/>
      <c r="AG34" s="715"/>
      <c r="AH34" s="716"/>
      <c r="AI34" s="714"/>
      <c r="AJ34" s="715"/>
      <c r="AK34" s="715"/>
      <c r="AL34" s="715"/>
      <c r="AM34" s="716"/>
      <c r="AN34" s="705" t="s">
        <v>176</v>
      </c>
      <c r="AO34" s="706"/>
      <c r="AP34" s="706"/>
      <c r="AQ34" s="706"/>
      <c r="AR34" s="707"/>
      <c r="AS34" s="705" t="s">
        <v>86</v>
      </c>
      <c r="AT34" s="706"/>
      <c r="AU34" s="706"/>
      <c r="AV34" s="706"/>
      <c r="AW34" s="707"/>
      <c r="AX34" s="705" t="s">
        <v>173</v>
      </c>
      <c r="AY34" s="706"/>
      <c r="AZ34" s="706"/>
      <c r="BA34" s="706"/>
      <c r="BB34" s="706"/>
      <c r="BC34" s="706"/>
      <c r="BD34" s="706"/>
      <c r="BE34" s="706"/>
      <c r="BF34" s="706"/>
      <c r="BG34" s="706"/>
      <c r="BH34" s="706"/>
      <c r="BI34" s="707"/>
    </row>
    <row r="35" spans="1:61" s="4" customFormat="1" ht="15.75" customHeight="1">
      <c r="A35" s="58"/>
      <c r="B35" s="59"/>
      <c r="C35" s="708" t="s">
        <v>671</v>
      </c>
      <c r="D35" s="709"/>
      <c r="E35" s="709"/>
      <c r="F35" s="709"/>
      <c r="G35" s="709"/>
      <c r="H35" s="709"/>
      <c r="I35" s="710"/>
      <c r="J35" s="702" t="s">
        <v>672</v>
      </c>
      <c r="K35" s="703"/>
      <c r="L35" s="703"/>
      <c r="M35" s="703"/>
      <c r="N35" s="703"/>
      <c r="O35" s="703"/>
      <c r="P35" s="703"/>
      <c r="Q35" s="703"/>
      <c r="R35" s="703"/>
      <c r="S35" s="703"/>
      <c r="T35" s="703"/>
      <c r="U35" s="703"/>
      <c r="V35" s="703"/>
      <c r="W35" s="703"/>
      <c r="X35" s="703"/>
      <c r="Y35" s="703"/>
      <c r="Z35" s="704"/>
      <c r="AA35" s="684">
        <v>181799</v>
      </c>
      <c r="AB35" s="685"/>
      <c r="AC35" s="685"/>
      <c r="AD35" s="685"/>
      <c r="AE35" s="686"/>
      <c r="AF35" s="717"/>
      <c r="AG35" s="718"/>
      <c r="AH35" s="719"/>
      <c r="AI35" s="687"/>
      <c r="AJ35" s="688"/>
      <c r="AK35" s="688"/>
      <c r="AL35" s="688"/>
      <c r="AM35" s="689"/>
      <c r="AN35" s="699" t="s">
        <v>675</v>
      </c>
      <c r="AO35" s="700"/>
      <c r="AP35" s="700"/>
      <c r="AQ35" s="700"/>
      <c r="AR35" s="701"/>
      <c r="AS35" s="708"/>
      <c r="AT35" s="709"/>
      <c r="AU35" s="709"/>
      <c r="AV35" s="709"/>
      <c r="AW35" s="710"/>
      <c r="AX35" s="708"/>
      <c r="AY35" s="709"/>
      <c r="AZ35" s="709"/>
      <c r="BA35" s="709"/>
      <c r="BB35" s="709"/>
      <c r="BC35" s="709"/>
      <c r="BD35" s="709"/>
      <c r="BE35" s="709"/>
      <c r="BF35" s="709"/>
      <c r="BG35" s="709"/>
      <c r="BH35" s="709"/>
      <c r="BI35" s="710"/>
    </row>
    <row r="36" spans="1:61" s="4" customFormat="1" ht="15.75" customHeight="1">
      <c r="A36" s="58"/>
      <c r="B36" s="59"/>
      <c r="C36" s="708" t="s">
        <v>671</v>
      </c>
      <c r="D36" s="709"/>
      <c r="E36" s="709"/>
      <c r="F36" s="709"/>
      <c r="G36" s="709"/>
      <c r="H36" s="709"/>
      <c r="I36" s="710"/>
      <c r="J36" s="702" t="s">
        <v>673</v>
      </c>
      <c r="K36" s="703"/>
      <c r="L36" s="703"/>
      <c r="M36" s="703"/>
      <c r="N36" s="703"/>
      <c r="O36" s="703"/>
      <c r="P36" s="703"/>
      <c r="Q36" s="703"/>
      <c r="R36" s="703"/>
      <c r="S36" s="703"/>
      <c r="T36" s="703"/>
      <c r="U36" s="703"/>
      <c r="V36" s="703"/>
      <c r="W36" s="703"/>
      <c r="X36" s="703"/>
      <c r="Y36" s="703"/>
      <c r="Z36" s="704"/>
      <c r="AA36" s="684">
        <v>99386</v>
      </c>
      <c r="AB36" s="685"/>
      <c r="AC36" s="685"/>
      <c r="AD36" s="685"/>
      <c r="AE36" s="686"/>
      <c r="AF36" s="144"/>
      <c r="AG36" s="145"/>
      <c r="AH36" s="146"/>
      <c r="AI36" s="687"/>
      <c r="AJ36" s="688"/>
      <c r="AK36" s="688"/>
      <c r="AL36" s="688"/>
      <c r="AM36" s="689"/>
      <c r="AN36" s="699" t="s">
        <v>676</v>
      </c>
      <c r="AO36" s="700"/>
      <c r="AP36" s="700"/>
      <c r="AQ36" s="700"/>
      <c r="AR36" s="701"/>
      <c r="AS36" s="708" t="s">
        <v>677</v>
      </c>
      <c r="AT36" s="709"/>
      <c r="AU36" s="709"/>
      <c r="AV36" s="709"/>
      <c r="AW36" s="710"/>
      <c r="AX36" s="726" t="s">
        <v>678</v>
      </c>
      <c r="AY36" s="727"/>
      <c r="AZ36" s="727"/>
      <c r="BA36" s="727"/>
      <c r="BB36" s="727"/>
      <c r="BC36" s="727"/>
      <c r="BD36" s="727"/>
      <c r="BE36" s="727"/>
      <c r="BF36" s="727"/>
      <c r="BG36" s="727"/>
      <c r="BH36" s="727"/>
      <c r="BI36" s="728"/>
    </row>
    <row r="37" spans="1:61" ht="15.75" customHeight="1">
      <c r="A37" s="51"/>
      <c r="B37" s="53"/>
      <c r="C37" s="708" t="s">
        <v>671</v>
      </c>
      <c r="D37" s="709"/>
      <c r="E37" s="709"/>
      <c r="F37" s="709"/>
      <c r="G37" s="709"/>
      <c r="H37" s="709"/>
      <c r="I37" s="710"/>
      <c r="J37" s="702" t="s">
        <v>674</v>
      </c>
      <c r="K37" s="703"/>
      <c r="L37" s="703"/>
      <c r="M37" s="703"/>
      <c r="N37" s="703"/>
      <c r="O37" s="703"/>
      <c r="P37" s="703"/>
      <c r="Q37" s="703"/>
      <c r="R37" s="703"/>
      <c r="S37" s="703"/>
      <c r="T37" s="703"/>
      <c r="U37" s="703"/>
      <c r="V37" s="703"/>
      <c r="W37" s="703"/>
      <c r="X37" s="703"/>
      <c r="Y37" s="703"/>
      <c r="Z37" s="704"/>
      <c r="AA37" s="684">
        <v>496040</v>
      </c>
      <c r="AB37" s="685"/>
      <c r="AC37" s="685"/>
      <c r="AD37" s="685"/>
      <c r="AE37" s="686"/>
      <c r="AF37" s="144"/>
      <c r="AG37" s="145"/>
      <c r="AH37" s="146"/>
      <c r="AI37" s="687"/>
      <c r="AJ37" s="688"/>
      <c r="AK37" s="688"/>
      <c r="AL37" s="688"/>
      <c r="AM37" s="689"/>
      <c r="AN37" s="699" t="s">
        <v>675</v>
      </c>
      <c r="AO37" s="700"/>
      <c r="AP37" s="700"/>
      <c r="AQ37" s="700"/>
      <c r="AR37" s="701"/>
      <c r="AS37" s="708"/>
      <c r="AT37" s="709"/>
      <c r="AU37" s="709"/>
      <c r="AV37" s="709"/>
      <c r="AW37" s="710"/>
      <c r="AX37" s="708"/>
      <c r="AY37" s="709"/>
      <c r="AZ37" s="709"/>
      <c r="BA37" s="709"/>
      <c r="BB37" s="709"/>
      <c r="BC37" s="709"/>
      <c r="BD37" s="709"/>
      <c r="BE37" s="709"/>
      <c r="BF37" s="709"/>
      <c r="BG37" s="709"/>
      <c r="BH37" s="709"/>
      <c r="BI37" s="71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49"/>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5"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690" t="s">
        <v>15</v>
      </c>
      <c r="D40" s="691"/>
      <c r="E40" s="691"/>
      <c r="F40" s="691"/>
      <c r="G40" s="691"/>
      <c r="H40" s="691"/>
      <c r="I40" s="692"/>
      <c r="J40" s="690" t="s">
        <v>115</v>
      </c>
      <c r="K40" s="691"/>
      <c r="L40" s="691"/>
      <c r="M40" s="691"/>
      <c r="N40" s="691"/>
      <c r="O40" s="692"/>
      <c r="P40" s="690" t="s">
        <v>75</v>
      </c>
      <c r="Q40" s="691"/>
      <c r="R40" s="691"/>
      <c r="S40" s="691"/>
      <c r="T40" s="691"/>
      <c r="U40" s="691"/>
      <c r="V40" s="692"/>
      <c r="W40" s="711" t="s">
        <v>273</v>
      </c>
      <c r="X40" s="712"/>
      <c r="Y40" s="713"/>
      <c r="Z40" s="711" t="s">
        <v>116</v>
      </c>
      <c r="AA40" s="712"/>
      <c r="AB40" s="712"/>
      <c r="AC40" s="712"/>
      <c r="AD40" s="713"/>
      <c r="AE40" s="711" t="s">
        <v>117</v>
      </c>
      <c r="AF40" s="712"/>
      <c r="AG40" s="712"/>
      <c r="AH40" s="713"/>
      <c r="AI40" s="732" t="s">
        <v>118</v>
      </c>
      <c r="AJ40" s="733"/>
      <c r="AK40" s="733"/>
      <c r="AL40" s="733"/>
      <c r="AM40" s="733"/>
      <c r="AN40" s="733"/>
      <c r="AO40" s="733"/>
      <c r="AP40" s="733"/>
      <c r="AQ40" s="733"/>
      <c r="AR40" s="733"/>
      <c r="AS40" s="734"/>
      <c r="AT40" s="711" t="s">
        <v>120</v>
      </c>
      <c r="AU40" s="712"/>
      <c r="AV40" s="712"/>
      <c r="AW40" s="712"/>
      <c r="AX40" s="712"/>
      <c r="AY40" s="713"/>
      <c r="AZ40" s="711" t="s">
        <v>274</v>
      </c>
      <c r="BA40" s="712"/>
      <c r="BB40" s="713"/>
      <c r="BC40" s="711" t="s">
        <v>124</v>
      </c>
      <c r="BD40" s="712"/>
      <c r="BE40" s="712"/>
      <c r="BF40" s="713"/>
      <c r="BG40" s="711" t="s">
        <v>275</v>
      </c>
      <c r="BH40" s="712"/>
      <c r="BI40" s="713"/>
    </row>
    <row r="41" spans="1:61" ht="32.25" customHeight="1">
      <c r="A41" s="51"/>
      <c r="B41" s="60"/>
      <c r="C41" s="693"/>
      <c r="D41" s="694"/>
      <c r="E41" s="694"/>
      <c r="F41" s="694"/>
      <c r="G41" s="694"/>
      <c r="H41" s="694"/>
      <c r="I41" s="695"/>
      <c r="J41" s="693"/>
      <c r="K41" s="694"/>
      <c r="L41" s="694"/>
      <c r="M41" s="694"/>
      <c r="N41" s="694"/>
      <c r="O41" s="695"/>
      <c r="P41" s="693"/>
      <c r="Q41" s="694"/>
      <c r="R41" s="694"/>
      <c r="S41" s="694"/>
      <c r="T41" s="694"/>
      <c r="U41" s="694"/>
      <c r="V41" s="695"/>
      <c r="W41" s="714"/>
      <c r="X41" s="715"/>
      <c r="Y41" s="716"/>
      <c r="Z41" s="714"/>
      <c r="AA41" s="715"/>
      <c r="AB41" s="715"/>
      <c r="AC41" s="715"/>
      <c r="AD41" s="716"/>
      <c r="AE41" s="714"/>
      <c r="AF41" s="715"/>
      <c r="AG41" s="715"/>
      <c r="AH41" s="716"/>
      <c r="AI41" s="732" t="s">
        <v>145</v>
      </c>
      <c r="AJ41" s="733"/>
      <c r="AK41" s="733"/>
      <c r="AL41" s="733"/>
      <c r="AM41" s="733"/>
      <c r="AN41" s="734"/>
      <c r="AO41" s="732" t="s">
        <v>119</v>
      </c>
      <c r="AP41" s="733"/>
      <c r="AQ41" s="733"/>
      <c r="AR41" s="733"/>
      <c r="AS41" s="734"/>
      <c r="AT41" s="714"/>
      <c r="AU41" s="715"/>
      <c r="AV41" s="715"/>
      <c r="AW41" s="715"/>
      <c r="AX41" s="715"/>
      <c r="AY41" s="716"/>
      <c r="AZ41" s="714"/>
      <c r="BA41" s="715"/>
      <c r="BB41" s="716"/>
      <c r="BC41" s="714"/>
      <c r="BD41" s="715"/>
      <c r="BE41" s="715"/>
      <c r="BF41" s="716"/>
      <c r="BG41" s="714"/>
      <c r="BH41" s="715"/>
      <c r="BI41" s="716"/>
    </row>
    <row r="42" spans="1:61" ht="15.75" customHeight="1">
      <c r="A42" s="51"/>
      <c r="B42" s="60"/>
      <c r="C42" s="729"/>
      <c r="D42" s="730"/>
      <c r="E42" s="730"/>
      <c r="F42" s="730"/>
      <c r="G42" s="730"/>
      <c r="H42" s="730"/>
      <c r="I42" s="731"/>
      <c r="J42" s="729"/>
      <c r="K42" s="730"/>
      <c r="L42" s="730"/>
      <c r="M42" s="730"/>
      <c r="N42" s="730"/>
      <c r="O42" s="731"/>
      <c r="P42" s="729"/>
      <c r="Q42" s="730"/>
      <c r="R42" s="730"/>
      <c r="S42" s="730"/>
      <c r="T42" s="730"/>
      <c r="U42" s="730"/>
      <c r="V42" s="731"/>
      <c r="W42" s="723"/>
      <c r="X42" s="724"/>
      <c r="Y42" s="725"/>
      <c r="Z42" s="729"/>
      <c r="AA42" s="730"/>
      <c r="AB42" s="730"/>
      <c r="AC42" s="730"/>
      <c r="AD42" s="731"/>
      <c r="AE42" s="729"/>
      <c r="AF42" s="730"/>
      <c r="AG42" s="730"/>
      <c r="AH42" s="731"/>
      <c r="AI42" s="729"/>
      <c r="AJ42" s="730"/>
      <c r="AK42" s="730"/>
      <c r="AL42" s="730"/>
      <c r="AM42" s="730"/>
      <c r="AN42" s="731"/>
      <c r="AO42" s="729"/>
      <c r="AP42" s="730"/>
      <c r="AQ42" s="730"/>
      <c r="AR42" s="730"/>
      <c r="AS42" s="731"/>
      <c r="AT42" s="729"/>
      <c r="AU42" s="730"/>
      <c r="AV42" s="730"/>
      <c r="AW42" s="730"/>
      <c r="AX42" s="730"/>
      <c r="AY42" s="731"/>
      <c r="AZ42" s="738"/>
      <c r="BA42" s="739"/>
      <c r="BB42" s="740"/>
      <c r="BC42" s="729"/>
      <c r="BD42" s="730"/>
      <c r="BE42" s="730"/>
      <c r="BF42" s="731"/>
      <c r="BG42" s="723"/>
      <c r="BH42" s="724"/>
      <c r="BI42" s="725"/>
    </row>
    <row r="43" spans="1:61" ht="15.75" customHeight="1">
      <c r="A43" s="51"/>
      <c r="B43" s="60"/>
      <c r="C43" s="729"/>
      <c r="D43" s="730"/>
      <c r="E43" s="730"/>
      <c r="F43" s="730"/>
      <c r="G43" s="730"/>
      <c r="H43" s="730"/>
      <c r="I43" s="731"/>
      <c r="J43" s="729"/>
      <c r="K43" s="730"/>
      <c r="L43" s="730"/>
      <c r="M43" s="730"/>
      <c r="N43" s="730"/>
      <c r="O43" s="731"/>
      <c r="P43" s="729"/>
      <c r="Q43" s="730"/>
      <c r="R43" s="730"/>
      <c r="S43" s="730"/>
      <c r="T43" s="730"/>
      <c r="U43" s="730"/>
      <c r="V43" s="731"/>
      <c r="W43" s="723"/>
      <c r="X43" s="724"/>
      <c r="Y43" s="725"/>
      <c r="Z43" s="729"/>
      <c r="AA43" s="730"/>
      <c r="AB43" s="730"/>
      <c r="AC43" s="730"/>
      <c r="AD43" s="731"/>
      <c r="AE43" s="729"/>
      <c r="AF43" s="730"/>
      <c r="AG43" s="730"/>
      <c r="AH43" s="731"/>
      <c r="AI43" s="729"/>
      <c r="AJ43" s="730"/>
      <c r="AK43" s="730"/>
      <c r="AL43" s="730"/>
      <c r="AM43" s="730"/>
      <c r="AN43" s="731"/>
      <c r="AO43" s="729"/>
      <c r="AP43" s="730"/>
      <c r="AQ43" s="730"/>
      <c r="AR43" s="730"/>
      <c r="AS43" s="731"/>
      <c r="AT43" s="729"/>
      <c r="AU43" s="730"/>
      <c r="AV43" s="730"/>
      <c r="AW43" s="730"/>
      <c r="AX43" s="730"/>
      <c r="AY43" s="731"/>
      <c r="AZ43" s="738"/>
      <c r="BA43" s="739"/>
      <c r="BB43" s="740"/>
      <c r="BC43" s="729"/>
      <c r="BD43" s="730"/>
      <c r="BE43" s="730"/>
      <c r="BF43" s="731"/>
      <c r="BG43" s="723"/>
      <c r="BH43" s="724"/>
      <c r="BI43" s="725"/>
    </row>
    <row r="44" spans="1:61" ht="15.75" customHeight="1">
      <c r="A44" s="51"/>
      <c r="B44" s="60"/>
      <c r="C44" s="729"/>
      <c r="D44" s="730"/>
      <c r="E44" s="730"/>
      <c r="F44" s="730"/>
      <c r="G44" s="730"/>
      <c r="H44" s="730"/>
      <c r="I44" s="731"/>
      <c r="J44" s="729"/>
      <c r="K44" s="730"/>
      <c r="L44" s="730"/>
      <c r="M44" s="730"/>
      <c r="N44" s="730"/>
      <c r="O44" s="731"/>
      <c r="P44" s="729"/>
      <c r="Q44" s="730"/>
      <c r="R44" s="730"/>
      <c r="S44" s="730"/>
      <c r="T44" s="730"/>
      <c r="U44" s="730"/>
      <c r="V44" s="731"/>
      <c r="W44" s="723"/>
      <c r="X44" s="724"/>
      <c r="Y44" s="725"/>
      <c r="Z44" s="729"/>
      <c r="AA44" s="730"/>
      <c r="AB44" s="730"/>
      <c r="AC44" s="730"/>
      <c r="AD44" s="731"/>
      <c r="AE44" s="729"/>
      <c r="AF44" s="730"/>
      <c r="AG44" s="730"/>
      <c r="AH44" s="731"/>
      <c r="AI44" s="729"/>
      <c r="AJ44" s="730"/>
      <c r="AK44" s="730"/>
      <c r="AL44" s="730"/>
      <c r="AM44" s="730"/>
      <c r="AN44" s="731"/>
      <c r="AO44" s="729"/>
      <c r="AP44" s="730"/>
      <c r="AQ44" s="730"/>
      <c r="AR44" s="730"/>
      <c r="AS44" s="731"/>
      <c r="AT44" s="729"/>
      <c r="AU44" s="730"/>
      <c r="AV44" s="730"/>
      <c r="AW44" s="730"/>
      <c r="AX44" s="730"/>
      <c r="AY44" s="731"/>
      <c r="AZ44" s="738"/>
      <c r="BA44" s="739"/>
      <c r="BB44" s="740"/>
      <c r="BC44" s="729"/>
      <c r="BD44" s="730"/>
      <c r="BE44" s="730"/>
      <c r="BF44" s="731"/>
      <c r="BG44" s="723"/>
      <c r="BH44" s="724"/>
      <c r="BI44" s="725"/>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49"/>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5"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720" t="s">
        <v>121</v>
      </c>
      <c r="D47" s="721"/>
      <c r="E47" s="721"/>
      <c r="F47" s="721"/>
      <c r="G47" s="721"/>
      <c r="H47" s="721"/>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21"/>
      <c r="AM47" s="721"/>
      <c r="AN47" s="721"/>
      <c r="AO47" s="721"/>
      <c r="AP47" s="721"/>
      <c r="AQ47" s="722"/>
      <c r="AR47" s="753" t="s">
        <v>240</v>
      </c>
      <c r="AS47" s="754"/>
      <c r="AT47" s="754"/>
      <c r="AU47" s="754"/>
      <c r="AV47" s="755"/>
      <c r="AW47" s="753" t="s">
        <v>271</v>
      </c>
      <c r="AX47" s="754"/>
      <c r="AY47" s="754"/>
      <c r="AZ47" s="754"/>
      <c r="BA47" s="754"/>
      <c r="BB47" s="754"/>
      <c r="BC47" s="755"/>
      <c r="BD47" s="753" t="s">
        <v>272</v>
      </c>
      <c r="BE47" s="754"/>
      <c r="BF47" s="754"/>
      <c r="BG47" s="754"/>
      <c r="BH47" s="754"/>
      <c r="BI47" s="755"/>
    </row>
    <row r="48" spans="1:61" ht="25.5" customHeight="1">
      <c r="A48" s="51"/>
      <c r="B48" s="53"/>
      <c r="C48" s="741" t="s">
        <v>174</v>
      </c>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3"/>
      <c r="AR48" s="744" t="s">
        <v>477</v>
      </c>
      <c r="AS48" s="745"/>
      <c r="AT48" s="745"/>
      <c r="AU48" s="745"/>
      <c r="AV48" s="746"/>
      <c r="AW48" s="750" t="s">
        <v>669</v>
      </c>
      <c r="AX48" s="748"/>
      <c r="AY48" s="748"/>
      <c r="AZ48" s="748"/>
      <c r="BA48" s="748"/>
      <c r="BB48" s="748"/>
      <c r="BC48" s="749"/>
      <c r="BD48" s="735">
        <v>294</v>
      </c>
      <c r="BE48" s="736"/>
      <c r="BF48" s="736"/>
      <c r="BG48" s="736"/>
      <c r="BH48" s="736"/>
      <c r="BI48" s="737"/>
    </row>
    <row r="49" spans="1:61" ht="20.25" customHeight="1">
      <c r="A49" s="51"/>
      <c r="B49" s="53"/>
      <c r="C49" s="741" t="s">
        <v>192</v>
      </c>
      <c r="D49" s="742"/>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c r="AO49" s="742"/>
      <c r="AP49" s="742"/>
      <c r="AQ49" s="743"/>
      <c r="AR49" s="744"/>
      <c r="AS49" s="745"/>
      <c r="AT49" s="745"/>
      <c r="AU49" s="745"/>
      <c r="AV49" s="746"/>
      <c r="AW49" s="747"/>
      <c r="AX49" s="748"/>
      <c r="AY49" s="748"/>
      <c r="AZ49" s="748"/>
      <c r="BA49" s="748"/>
      <c r="BB49" s="748"/>
      <c r="BC49" s="749"/>
      <c r="BD49" s="735"/>
      <c r="BE49" s="736"/>
      <c r="BF49" s="736"/>
      <c r="BG49" s="736"/>
      <c r="BH49" s="736"/>
      <c r="BI49" s="737"/>
    </row>
    <row r="50" spans="1:61" ht="20.25" customHeight="1">
      <c r="A50" s="51"/>
      <c r="B50" s="53"/>
      <c r="C50" s="741" t="s">
        <v>193</v>
      </c>
      <c r="D50" s="742"/>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c r="AO50" s="742"/>
      <c r="AP50" s="742"/>
      <c r="AQ50" s="743"/>
      <c r="AR50" s="744"/>
      <c r="AS50" s="745"/>
      <c r="AT50" s="745"/>
      <c r="AU50" s="745"/>
      <c r="AV50" s="746"/>
      <c r="AW50" s="747"/>
      <c r="AX50" s="748"/>
      <c r="AY50" s="748"/>
      <c r="AZ50" s="748"/>
      <c r="BA50" s="748"/>
      <c r="BB50" s="748"/>
      <c r="BC50" s="749"/>
      <c r="BD50" s="735"/>
      <c r="BE50" s="736"/>
      <c r="BF50" s="736"/>
      <c r="BG50" s="736"/>
      <c r="BH50" s="736"/>
      <c r="BI50" s="737"/>
    </row>
    <row r="51" spans="1:61" ht="20.25" customHeight="1">
      <c r="A51" s="51"/>
      <c r="B51" s="53"/>
      <c r="C51" s="741" t="s">
        <v>175</v>
      </c>
      <c r="D51" s="742"/>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c r="AO51" s="742"/>
      <c r="AP51" s="742"/>
      <c r="AQ51" s="743"/>
      <c r="AR51" s="744" t="s">
        <v>477</v>
      </c>
      <c r="AS51" s="745"/>
      <c r="AT51" s="745"/>
      <c r="AU51" s="745"/>
      <c r="AV51" s="746"/>
      <c r="AW51" s="750" t="s">
        <v>670</v>
      </c>
      <c r="AX51" s="748"/>
      <c r="AY51" s="748"/>
      <c r="AZ51" s="748"/>
      <c r="BA51" s="748"/>
      <c r="BB51" s="748"/>
      <c r="BC51" s="749"/>
      <c r="BD51" s="735">
        <v>0</v>
      </c>
      <c r="BE51" s="736"/>
      <c r="BF51" s="736"/>
      <c r="BG51" s="736"/>
      <c r="BH51" s="736"/>
      <c r="BI51" s="737"/>
    </row>
    <row r="52" spans="1:61" ht="19.5" customHeight="1">
      <c r="A52" s="51"/>
      <c r="B52" s="53"/>
      <c r="C52" s="756" t="s">
        <v>268</v>
      </c>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757"/>
      <c r="AQ52" s="758"/>
      <c r="AR52" s="744"/>
      <c r="AS52" s="745"/>
      <c r="AT52" s="745"/>
      <c r="AU52" s="745"/>
      <c r="AV52" s="746"/>
      <c r="AW52" s="747"/>
      <c r="AX52" s="748"/>
      <c r="AY52" s="748"/>
      <c r="AZ52" s="748"/>
      <c r="BA52" s="748"/>
      <c r="BB52" s="748"/>
      <c r="BC52" s="749"/>
      <c r="BD52" s="735"/>
      <c r="BE52" s="736"/>
      <c r="BF52" s="736"/>
      <c r="BG52" s="736"/>
      <c r="BH52" s="736"/>
      <c r="BI52" s="737"/>
    </row>
    <row r="53" spans="1:61" ht="20.25" customHeight="1">
      <c r="A53" s="51"/>
      <c r="B53" s="53"/>
      <c r="C53" s="756" t="s">
        <v>269</v>
      </c>
      <c r="D53" s="757"/>
      <c r="E53" s="757"/>
      <c r="F53" s="757"/>
      <c r="G53" s="757"/>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57"/>
      <c r="AN53" s="757"/>
      <c r="AO53" s="757"/>
      <c r="AP53" s="757"/>
      <c r="AQ53" s="758"/>
      <c r="AR53" s="744"/>
      <c r="AS53" s="745"/>
      <c r="AT53" s="745"/>
      <c r="AU53" s="745"/>
      <c r="AV53" s="746"/>
      <c r="AW53" s="747"/>
      <c r="AX53" s="748"/>
      <c r="AY53" s="748"/>
      <c r="AZ53" s="748"/>
      <c r="BA53" s="748"/>
      <c r="BB53" s="748"/>
      <c r="BC53" s="749"/>
      <c r="BD53" s="735"/>
      <c r="BE53" s="736"/>
      <c r="BF53" s="736"/>
      <c r="BG53" s="736"/>
      <c r="BH53" s="736"/>
      <c r="BI53" s="737"/>
    </row>
    <row r="54" spans="1:61" ht="20.25" customHeight="1">
      <c r="A54" s="51"/>
      <c r="B54" s="53"/>
      <c r="C54" s="141" t="s">
        <v>270</v>
      </c>
      <c r="D54" s="142"/>
      <c r="E54" s="142"/>
      <c r="F54" s="142"/>
      <c r="G54" s="154"/>
      <c r="H54" s="155" t="s">
        <v>162</v>
      </c>
      <c r="I54" s="762"/>
      <c r="J54" s="762"/>
      <c r="K54" s="762"/>
      <c r="L54" s="762"/>
      <c r="M54" s="762"/>
      <c r="N54" s="762"/>
      <c r="O54" s="762"/>
      <c r="P54" s="762"/>
      <c r="Q54" s="762"/>
      <c r="R54" s="762"/>
      <c r="S54" s="762"/>
      <c r="T54" s="762"/>
      <c r="U54" s="762"/>
      <c r="V54" s="762"/>
      <c r="W54" s="762"/>
      <c r="X54" s="762"/>
      <c r="Y54" s="762"/>
      <c r="Z54" s="762"/>
      <c r="AA54" s="762"/>
      <c r="AB54" s="762"/>
      <c r="AC54" s="762"/>
      <c r="AD54" s="762"/>
      <c r="AE54" s="762"/>
      <c r="AF54" s="762"/>
      <c r="AG54" s="762"/>
      <c r="AH54" s="762"/>
      <c r="AI54" s="762"/>
      <c r="AJ54" s="762"/>
      <c r="AK54" s="762"/>
      <c r="AL54" s="762"/>
      <c r="AM54" s="762"/>
      <c r="AN54" s="762"/>
      <c r="AO54" s="762"/>
      <c r="AP54" s="762"/>
      <c r="AQ54" s="126" t="s">
        <v>163</v>
      </c>
      <c r="AR54" s="744"/>
      <c r="AS54" s="745"/>
      <c r="AT54" s="745"/>
      <c r="AU54" s="745"/>
      <c r="AV54" s="746"/>
      <c r="AW54" s="747"/>
      <c r="AX54" s="748"/>
      <c r="AY54" s="748"/>
      <c r="AZ54" s="748"/>
      <c r="BA54" s="748"/>
      <c r="BB54" s="748"/>
      <c r="BC54" s="749"/>
      <c r="BD54" s="735"/>
      <c r="BE54" s="736"/>
      <c r="BF54" s="736"/>
      <c r="BG54" s="736"/>
      <c r="BH54" s="736"/>
      <c r="BI54" s="737"/>
    </row>
    <row r="55" spans="1:61" ht="31.5" customHeight="1">
      <c r="A55" s="48"/>
      <c r="B55" s="49"/>
      <c r="C55" s="751" t="s">
        <v>243</v>
      </c>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51"/>
      <c r="AL55" s="751"/>
      <c r="AM55" s="751"/>
      <c r="AN55" s="751"/>
      <c r="AO55" s="751"/>
      <c r="AP55" s="751"/>
      <c r="AQ55" s="751"/>
      <c r="AR55" s="751"/>
      <c r="AS55" s="751"/>
      <c r="AT55" s="751"/>
      <c r="AU55" s="751"/>
      <c r="AV55" s="751"/>
      <c r="AW55" s="751"/>
      <c r="AX55" s="751"/>
      <c r="AY55" s="751"/>
      <c r="AZ55" s="751"/>
      <c r="BA55" s="751"/>
      <c r="BB55" s="751"/>
      <c r="BC55" s="751"/>
      <c r="BD55" s="751"/>
      <c r="BE55" s="751"/>
      <c r="BF55" s="751"/>
      <c r="BG55" s="751"/>
      <c r="BH55" s="751"/>
      <c r="BI55" s="75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I54:AP54"/>
    <mergeCell ref="AR52:AV52"/>
    <mergeCell ref="A4:BI4"/>
    <mergeCell ref="W2:Y2"/>
    <mergeCell ref="S2:V2"/>
    <mergeCell ref="Z2:AR2"/>
    <mergeCell ref="BF6:BI6"/>
    <mergeCell ref="Q7:T7"/>
    <mergeCell ref="AK25:AN25"/>
    <mergeCell ref="AK14:AN14"/>
    <mergeCell ref="AW53:BC53"/>
    <mergeCell ref="BD53:BI53"/>
    <mergeCell ref="AR54:AV54"/>
    <mergeCell ref="AW54:BC54"/>
    <mergeCell ref="BD54:BI54"/>
    <mergeCell ref="Z44:AD44"/>
    <mergeCell ref="AR48:AV48"/>
    <mergeCell ref="AR51:AV51"/>
    <mergeCell ref="AR50:AV50"/>
    <mergeCell ref="AW50:BC50"/>
    <mergeCell ref="Q8:T8"/>
    <mergeCell ref="Q9:T9"/>
    <mergeCell ref="AR53:AV53"/>
    <mergeCell ref="AK15:AN15"/>
    <mergeCell ref="AK16:AN16"/>
    <mergeCell ref="AK17:AN17"/>
    <mergeCell ref="AK18:AN18"/>
    <mergeCell ref="AK19:AN19"/>
    <mergeCell ref="AK20:AN20"/>
    <mergeCell ref="AI44:AN44"/>
    <mergeCell ref="C44:I44"/>
    <mergeCell ref="J44:O44"/>
    <mergeCell ref="P44:V44"/>
    <mergeCell ref="W44:Y44"/>
    <mergeCell ref="BD52:BI52"/>
    <mergeCell ref="AZ43:BB43"/>
    <mergeCell ref="BC43:BF43"/>
    <mergeCell ref="BG43:BI43"/>
    <mergeCell ref="AW51:BC51"/>
    <mergeCell ref="AE44:AH44"/>
    <mergeCell ref="C55:BI55"/>
    <mergeCell ref="AR47:AV47"/>
    <mergeCell ref="AW47:BC47"/>
    <mergeCell ref="BD47:BI47"/>
    <mergeCell ref="C48:AQ48"/>
    <mergeCell ref="C49:AQ49"/>
    <mergeCell ref="AW52:BC52"/>
    <mergeCell ref="C51:AQ51"/>
    <mergeCell ref="C52:AQ52"/>
    <mergeCell ref="C53:AQ53"/>
    <mergeCell ref="BD50:BI50"/>
    <mergeCell ref="C50:AQ50"/>
    <mergeCell ref="BC42:BF42"/>
    <mergeCell ref="BG42:BI42"/>
    <mergeCell ref="BD48:BI48"/>
    <mergeCell ref="AR49:AV49"/>
    <mergeCell ref="AW49:BC49"/>
    <mergeCell ref="BD49:BI49"/>
    <mergeCell ref="AW48:BC48"/>
    <mergeCell ref="Z43:AD43"/>
    <mergeCell ref="AE43:AH43"/>
    <mergeCell ref="BD51:BI51"/>
    <mergeCell ref="AO41:AS41"/>
    <mergeCell ref="AO44:AS44"/>
    <mergeCell ref="AT44:AY44"/>
    <mergeCell ref="AZ44:BB44"/>
    <mergeCell ref="BC44:BF44"/>
    <mergeCell ref="BG44:BI44"/>
    <mergeCell ref="AZ42:BB42"/>
    <mergeCell ref="BC40:BF41"/>
    <mergeCell ref="C43:I43"/>
    <mergeCell ref="J43:O43"/>
    <mergeCell ref="P43:V43"/>
    <mergeCell ref="W43:Y43"/>
    <mergeCell ref="AT40:AY41"/>
    <mergeCell ref="AZ40:BB41"/>
    <mergeCell ref="Z40:AD41"/>
    <mergeCell ref="AE40:AH41"/>
    <mergeCell ref="C42:I42"/>
    <mergeCell ref="J42:O42"/>
    <mergeCell ref="BG40:BI41"/>
    <mergeCell ref="AI42:AN42"/>
    <mergeCell ref="AI43:AN43"/>
    <mergeCell ref="AO43:AS43"/>
    <mergeCell ref="AT43:AY43"/>
    <mergeCell ref="AO42:AS42"/>
    <mergeCell ref="AT42:AY42"/>
    <mergeCell ref="AI40:AS40"/>
    <mergeCell ref="AI41:AN41"/>
    <mergeCell ref="P42:V42"/>
    <mergeCell ref="Z42:AD42"/>
    <mergeCell ref="AE42:AH42"/>
    <mergeCell ref="C40:I41"/>
    <mergeCell ref="J40:O41"/>
    <mergeCell ref="P40:V41"/>
    <mergeCell ref="W40:Y41"/>
    <mergeCell ref="AX35:BI35"/>
    <mergeCell ref="AX34:BI34"/>
    <mergeCell ref="AI36:AM36"/>
    <mergeCell ref="AI37:AM37"/>
    <mergeCell ref="AN36:AR36"/>
    <mergeCell ref="AN37:AR37"/>
    <mergeCell ref="AS36:AW36"/>
    <mergeCell ref="AS37:AW37"/>
    <mergeCell ref="AX36:BI36"/>
    <mergeCell ref="AX37:BI37"/>
    <mergeCell ref="J37:Z37"/>
    <mergeCell ref="Q25:T25"/>
    <mergeCell ref="Q26:T26"/>
    <mergeCell ref="J33:Z34"/>
    <mergeCell ref="AA33:AE34"/>
    <mergeCell ref="AI33:AM34"/>
    <mergeCell ref="AS35:AW35"/>
    <mergeCell ref="AF33:AH34"/>
    <mergeCell ref="AF35:AH35"/>
    <mergeCell ref="AS34:AW34"/>
    <mergeCell ref="AN33:BI33"/>
    <mergeCell ref="C47:AQ47"/>
    <mergeCell ref="W42:Y42"/>
    <mergeCell ref="C35:I35"/>
    <mergeCell ref="C36:I36"/>
    <mergeCell ref="C37:I37"/>
    <mergeCell ref="Q10:T10"/>
    <mergeCell ref="AA35:AE35"/>
    <mergeCell ref="AA36:AE36"/>
    <mergeCell ref="AN35:AR35"/>
    <mergeCell ref="J35:Z35"/>
    <mergeCell ref="J36:Z36"/>
    <mergeCell ref="AN34:AR34"/>
    <mergeCell ref="C17:P17"/>
    <mergeCell ref="Q23:T23"/>
    <mergeCell ref="AK23:AN23"/>
    <mergeCell ref="BF12:BI12"/>
    <mergeCell ref="Y11:AJ11"/>
    <mergeCell ref="C6:P6"/>
    <mergeCell ref="Q6:T6"/>
    <mergeCell ref="AA37:AE37"/>
    <mergeCell ref="AI35:AM35"/>
    <mergeCell ref="C33:I34"/>
    <mergeCell ref="Y10:AJ10"/>
    <mergeCell ref="Y12:AJ12"/>
    <mergeCell ref="AK21:AN21"/>
    <mergeCell ref="AR6:BE6"/>
    <mergeCell ref="W6:AJ6"/>
    <mergeCell ref="C7:P7"/>
    <mergeCell ref="AK6:AN6"/>
    <mergeCell ref="AR15:BI15"/>
    <mergeCell ref="AK13:AN13"/>
    <mergeCell ref="Q11:T11"/>
    <mergeCell ref="Q12:T12"/>
    <mergeCell ref="Q13:T13"/>
    <mergeCell ref="BF7:BI7"/>
    <mergeCell ref="BF8:BI8"/>
    <mergeCell ref="BF9:BI9"/>
    <mergeCell ref="AK10:AN10"/>
    <mergeCell ref="AK11:AN11"/>
    <mergeCell ref="AK12:AN12"/>
    <mergeCell ref="AK7:AN7"/>
    <mergeCell ref="AK8:AN8"/>
    <mergeCell ref="AK9:AN9"/>
    <mergeCell ref="BF10:BI10"/>
    <mergeCell ref="BF11:BI11"/>
    <mergeCell ref="BF14:BI14"/>
    <mergeCell ref="Q14:T14"/>
    <mergeCell ref="BF13:BI13"/>
    <mergeCell ref="C30:T30"/>
    <mergeCell ref="C22:P22"/>
    <mergeCell ref="W26:AN26"/>
    <mergeCell ref="Q24:T24"/>
    <mergeCell ref="Q27:T27"/>
    <mergeCell ref="C28:T29"/>
    <mergeCell ref="Q22:T22"/>
    <mergeCell ref="AK24:AN24"/>
    <mergeCell ref="Q15:T15"/>
    <mergeCell ref="Q16:T16"/>
    <mergeCell ref="Q17:T17"/>
    <mergeCell ref="Q18:T18"/>
    <mergeCell ref="Q20:T20"/>
    <mergeCell ref="Q21:T21"/>
    <mergeCell ref="Q19:T19"/>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44" sqref="E44"/>
    </sheetView>
  </sheetViews>
  <sheetFormatPr defaultColWidth="9.140625" defaultRowHeight="15"/>
  <cols>
    <col min="2" max="2" width="31.28125" style="0" customWidth="1"/>
    <col min="3" max="3" width="1.57421875" style="0" customWidth="1"/>
    <col min="5" max="5" width="31.28125" style="172" customWidth="1"/>
    <col min="6" max="6" width="2.8515625" style="0" customWidth="1"/>
    <col min="8" max="8" width="84.00390625" style="0" customWidth="1"/>
  </cols>
  <sheetData>
    <row r="1" spans="1:7" ht="13.5">
      <c r="A1" t="s">
        <v>91</v>
      </c>
      <c r="D1" t="s">
        <v>92</v>
      </c>
      <c r="G1" t="s">
        <v>45</v>
      </c>
    </row>
    <row r="2" spans="1:8" ht="13.5">
      <c r="A2" s="166" t="s">
        <v>146</v>
      </c>
      <c r="B2" s="169" t="s">
        <v>295</v>
      </c>
      <c r="D2" s="166" t="s">
        <v>146</v>
      </c>
      <c r="E2" s="169" t="s">
        <v>318</v>
      </c>
      <c r="G2" s="166" t="s">
        <v>146</v>
      </c>
      <c r="H2" s="169" t="s">
        <v>338</v>
      </c>
    </row>
    <row r="3" spans="1:8" ht="13.5">
      <c r="A3" s="167"/>
      <c r="B3" s="169" t="s">
        <v>296</v>
      </c>
      <c r="D3" s="167"/>
      <c r="E3" s="169" t="s">
        <v>319</v>
      </c>
      <c r="G3" s="167"/>
      <c r="H3" s="169" t="s">
        <v>379</v>
      </c>
    </row>
    <row r="4" spans="1:8" ht="13.5">
      <c r="A4" s="167"/>
      <c r="B4" s="169" t="s">
        <v>297</v>
      </c>
      <c r="D4" s="168"/>
      <c r="E4" s="169" t="s">
        <v>320</v>
      </c>
      <c r="G4" s="167"/>
      <c r="H4" s="169" t="s">
        <v>339</v>
      </c>
    </row>
    <row r="5" spans="1:8" ht="13.5">
      <c r="A5" s="167"/>
      <c r="B5" s="169" t="s">
        <v>298</v>
      </c>
      <c r="D5" s="166" t="s">
        <v>147</v>
      </c>
      <c r="E5" s="169" t="s">
        <v>321</v>
      </c>
      <c r="G5" s="167"/>
      <c r="H5" s="169" t="s">
        <v>340</v>
      </c>
    </row>
    <row r="6" spans="1:8" ht="13.5">
      <c r="A6" s="167"/>
      <c r="B6" s="169" t="s">
        <v>299</v>
      </c>
      <c r="D6" s="167"/>
      <c r="E6" s="169" t="s">
        <v>322</v>
      </c>
      <c r="G6" s="167"/>
      <c r="H6" s="169" t="s">
        <v>367</v>
      </c>
    </row>
    <row r="7" spans="1:8" ht="13.5">
      <c r="A7" s="168"/>
      <c r="B7" s="169" t="s">
        <v>300</v>
      </c>
      <c r="D7" s="167"/>
      <c r="E7" s="169" t="s">
        <v>323</v>
      </c>
      <c r="G7" s="167"/>
      <c r="H7" s="169" t="s">
        <v>368</v>
      </c>
    </row>
    <row r="8" spans="1:8" ht="13.5">
      <c r="A8" s="166" t="s">
        <v>147</v>
      </c>
      <c r="B8" s="169" t="s">
        <v>301</v>
      </c>
      <c r="D8" s="167"/>
      <c r="E8" s="169" t="s">
        <v>324</v>
      </c>
      <c r="G8" s="167"/>
      <c r="H8" s="169" t="s">
        <v>369</v>
      </c>
    </row>
    <row r="9" spans="1:8" ht="13.5">
      <c r="A9" s="167"/>
      <c r="B9" s="169" t="s">
        <v>302</v>
      </c>
      <c r="D9" s="167"/>
      <c r="E9" s="169" t="s">
        <v>325</v>
      </c>
      <c r="G9" s="167"/>
      <c r="H9" s="169" t="s">
        <v>378</v>
      </c>
    </row>
    <row r="10" spans="1:8" ht="13.5">
      <c r="A10" s="167"/>
      <c r="B10" s="169" t="s">
        <v>303</v>
      </c>
      <c r="D10" s="167"/>
      <c r="E10" s="169" t="s">
        <v>326</v>
      </c>
      <c r="G10" s="166" t="s">
        <v>147</v>
      </c>
      <c r="H10" s="169" t="s">
        <v>341</v>
      </c>
    </row>
    <row r="11" spans="1:8" ht="13.5">
      <c r="A11" s="167"/>
      <c r="B11" s="169" t="s">
        <v>304</v>
      </c>
      <c r="D11" s="167"/>
      <c r="E11" s="169" t="s">
        <v>327</v>
      </c>
      <c r="G11" s="167"/>
      <c r="H11" s="169" t="s">
        <v>351</v>
      </c>
    </row>
    <row r="12" spans="1:8" ht="13.5">
      <c r="A12" s="167"/>
      <c r="B12" s="169" t="s">
        <v>305</v>
      </c>
      <c r="D12" s="167"/>
      <c r="E12" s="169" t="s">
        <v>328</v>
      </c>
      <c r="G12" s="167"/>
      <c r="H12" s="169" t="s">
        <v>352</v>
      </c>
    </row>
    <row r="13" spans="1:8" ht="13.5">
      <c r="A13" s="167"/>
      <c r="B13" s="169" t="s">
        <v>370</v>
      </c>
      <c r="D13" s="167"/>
      <c r="E13" s="169" t="s">
        <v>329</v>
      </c>
      <c r="G13" s="167"/>
      <c r="H13" s="169" t="s">
        <v>353</v>
      </c>
    </row>
    <row r="14" spans="1:8" ht="13.5">
      <c r="A14" s="167"/>
      <c r="B14" s="169" t="s">
        <v>306</v>
      </c>
      <c r="D14" s="168"/>
      <c r="E14" s="169" t="s">
        <v>330</v>
      </c>
      <c r="G14" s="167"/>
      <c r="H14" s="169" t="s">
        <v>354</v>
      </c>
    </row>
    <row r="15" spans="1:8" ht="13.5">
      <c r="A15" s="167"/>
      <c r="B15" s="169" t="s">
        <v>307</v>
      </c>
      <c r="D15" s="170"/>
      <c r="E15" s="173"/>
      <c r="G15" s="167"/>
      <c r="H15" s="169" t="s">
        <v>355</v>
      </c>
    </row>
    <row r="16" spans="1:8" ht="13.5">
      <c r="A16" s="167"/>
      <c r="B16" s="169" t="s">
        <v>308</v>
      </c>
      <c r="D16" s="171" t="s">
        <v>148</v>
      </c>
      <c r="E16" s="174"/>
      <c r="G16" s="168"/>
      <c r="H16" s="169" t="s">
        <v>356</v>
      </c>
    </row>
    <row r="17" spans="1:8" ht="13.5">
      <c r="A17" s="167"/>
      <c r="B17" s="169" t="s">
        <v>309</v>
      </c>
      <c r="D17" s="165" t="s">
        <v>146</v>
      </c>
      <c r="E17" s="169" t="s">
        <v>331</v>
      </c>
      <c r="G17" s="175" t="s">
        <v>360</v>
      </c>
      <c r="H17" s="169" t="s">
        <v>357</v>
      </c>
    </row>
    <row r="18" spans="1:8" ht="13.5">
      <c r="A18" s="167"/>
      <c r="B18" s="169" t="s">
        <v>310</v>
      </c>
      <c r="D18" s="166" t="s">
        <v>147</v>
      </c>
      <c r="E18" s="169" t="s">
        <v>332</v>
      </c>
      <c r="G18" s="176"/>
      <c r="H18" s="169" t="s">
        <v>372</v>
      </c>
    </row>
    <row r="19" spans="1:8" ht="13.5">
      <c r="A19" s="167"/>
      <c r="B19" s="169" t="s">
        <v>311</v>
      </c>
      <c r="D19" s="167"/>
      <c r="E19" s="169" t="s">
        <v>333</v>
      </c>
      <c r="G19" s="176"/>
      <c r="H19" s="169" t="s">
        <v>358</v>
      </c>
    </row>
    <row r="20" spans="1:8" ht="13.5">
      <c r="A20" s="167"/>
      <c r="B20" s="169" t="s">
        <v>312</v>
      </c>
      <c r="D20" s="167"/>
      <c r="E20" s="169" t="s">
        <v>334</v>
      </c>
      <c r="G20" s="177"/>
      <c r="H20" s="169" t="s">
        <v>359</v>
      </c>
    </row>
    <row r="21" spans="1:8" ht="13.5">
      <c r="A21" s="167"/>
      <c r="B21" s="169" t="s">
        <v>313</v>
      </c>
      <c r="D21" s="167"/>
      <c r="E21" s="169" t="s">
        <v>335</v>
      </c>
      <c r="G21" s="175" t="s">
        <v>361</v>
      </c>
      <c r="H21" s="169" t="s">
        <v>373</v>
      </c>
    </row>
    <row r="22" spans="1:8" ht="13.5">
      <c r="A22" s="167"/>
      <c r="B22" s="169" t="s">
        <v>314</v>
      </c>
      <c r="D22" s="167"/>
      <c r="E22" s="169" t="s">
        <v>336</v>
      </c>
      <c r="G22" s="176"/>
      <c r="H22" s="169" t="s">
        <v>362</v>
      </c>
    </row>
    <row r="23" spans="1:8" ht="13.5">
      <c r="A23" s="167"/>
      <c r="B23" s="169" t="s">
        <v>315</v>
      </c>
      <c r="D23" s="167"/>
      <c r="E23" s="169" t="s">
        <v>337</v>
      </c>
      <c r="G23" s="176"/>
      <c r="H23" s="169" t="s">
        <v>363</v>
      </c>
    </row>
    <row r="24" spans="1:8" ht="13.5">
      <c r="A24" s="167"/>
      <c r="B24" s="169" t="s">
        <v>316</v>
      </c>
      <c r="D24" s="167"/>
      <c r="E24" s="169" t="s">
        <v>342</v>
      </c>
      <c r="G24" s="176"/>
      <c r="H24" s="169" t="s">
        <v>364</v>
      </c>
    </row>
    <row r="25" spans="1:8" ht="13.5">
      <c r="A25" s="168"/>
      <c r="B25" s="169" t="s">
        <v>317</v>
      </c>
      <c r="D25" s="167"/>
      <c r="E25" s="169" t="s">
        <v>343</v>
      </c>
      <c r="G25" s="176"/>
      <c r="H25" s="169" t="s">
        <v>376</v>
      </c>
    </row>
    <row r="26" spans="4:8" ht="13.5">
      <c r="D26" s="167"/>
      <c r="E26" s="169" t="s">
        <v>344</v>
      </c>
      <c r="G26" s="177"/>
      <c r="H26" s="169" t="s">
        <v>377</v>
      </c>
    </row>
    <row r="27" spans="4:8" ht="13.5">
      <c r="D27" s="167"/>
      <c r="E27" s="169" t="s">
        <v>345</v>
      </c>
      <c r="G27" s="165" t="s">
        <v>366</v>
      </c>
      <c r="H27" s="169" t="s">
        <v>365</v>
      </c>
    </row>
    <row r="28" spans="4:5" ht="13.5">
      <c r="D28" s="167"/>
      <c r="E28" s="169" t="s">
        <v>346</v>
      </c>
    </row>
    <row r="29" spans="4:5" ht="13.5">
      <c r="D29" s="167"/>
      <c r="E29" s="169" t="s">
        <v>347</v>
      </c>
    </row>
    <row r="30" spans="4:5" ht="13.5">
      <c r="D30" s="167"/>
      <c r="E30" s="169" t="s">
        <v>348</v>
      </c>
    </row>
    <row r="31" spans="4:5" ht="13.5">
      <c r="D31" s="167"/>
      <c r="E31" s="169" t="s">
        <v>371</v>
      </c>
    </row>
    <row r="32" spans="4:5" ht="13.5">
      <c r="D32" s="167"/>
      <c r="E32" s="169" t="s">
        <v>349</v>
      </c>
    </row>
    <row r="33" spans="4:5" ht="13.5">
      <c r="D33" s="168"/>
      <c r="E33" s="169"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山形県社会福祉事業団3</cp:lastModifiedBy>
  <cp:lastPrinted>2016-06-13T02:02:07Z</cp:lastPrinted>
  <dcterms:created xsi:type="dcterms:W3CDTF">2014-01-14T06:56:33Z</dcterms:created>
  <dcterms:modified xsi:type="dcterms:W3CDTF">2016-06-23T05:28:43Z</dcterms:modified>
  <cp:category/>
  <cp:version/>
  <cp:contentType/>
  <cp:contentStatus/>
</cp:coreProperties>
</file>